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62" i="1"/>
  <c r="G195" i="1"/>
  <c r="I157" i="1"/>
  <c r="G157" i="1"/>
  <c r="G138" i="1"/>
  <c r="J100" i="1"/>
  <c r="H62" i="1"/>
  <c r="I176" i="1"/>
  <c r="G176" i="1"/>
  <c r="J43" i="1"/>
  <c r="L157" i="1"/>
  <c r="L119" i="1"/>
  <c r="L81" i="1"/>
  <c r="L43" i="1"/>
  <c r="L195" i="1"/>
  <c r="I138" i="1"/>
  <c r="H43" i="1"/>
  <c r="H195" i="1"/>
  <c r="F43" i="1"/>
  <c r="L176" i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<sst xmlns="http://schemas.openxmlformats.org/spreadsheetml/2006/main" count="312" uniqueCount="113">
  <si>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</si>
  <si>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</si>
  <si>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</si>
  <si>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</si>
  <si>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</si>
  <si>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</si>
  <si>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</si>
  <si>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</si>
  <si>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</si>
  <si>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</si>
  <si>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</si>
  <si>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</si>
  <si>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</si>
  <si>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</si>
  <si>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</si>
  <si>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</si>
  <si>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</si>
  <si>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</si>
  <si>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</si>
  <si>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</si>
  <si>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</si>
  <si>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</si>
  <si>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</si>
  <si>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</si>
  <si>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</si>
  <si>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</si>
  <si>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</si>
  <si>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</si>
  <si>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</si>
  <si>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</si>
  <si>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</si>
  <si>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</si>
  <si>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</si>
  <si>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</si>
  <si>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</si>
  <si>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</si>
  <si>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</si>
  <si>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</si>
  <si>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</si>
  <si>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</si>
  <si>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</si>
  <si>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</si>
  <si>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</si>
  <si>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</si>
  <si>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</si>
  <si>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</si>
  <si>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</si>
  <si>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</si>
  <si>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</si>
  <si>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</si>
  <si>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</si>
  <si>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</si>
  <si>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Суп картофельный с горохом лущенным</t>
  </si>
  <si>
    <t>Картофельное пюре</t>
  </si>
  <si>
    <t>Напиток из смеси сухофруктов</t>
  </si>
  <si>
    <t>ТТК 27</t>
  </si>
  <si>
    <t>Чай с шиповником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</si>
  <si>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</si>
  <si>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</si>
  <si>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</si>
  <si>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</si>
  <si>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</si>
  <si>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</si>
  <si>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</si>
  <si>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</si>
  <si>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</si>
  <si>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</si>
  <si>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</si>
  <si>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</si>
  <si>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</si>
  <si>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</si>
  <si>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</si>
  <si>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</si>
  <si>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</si>
  <si>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 xml:space="preserve">Суп картофельный с горохом лущенным </t>
  </si>
  <si>
    <t>Котлета московская</t>
  </si>
  <si>
    <t>Суп картофельный с рыбными консервами</t>
  </si>
  <si>
    <t xml:space="preserve">Котлета рыбная </t>
  </si>
  <si>
    <t>Компот из компотной смеси с/м</t>
  </si>
  <si>
    <t>Гуляш, спагетти</t>
  </si>
  <si>
    <t>260, 202</t>
  </si>
  <si>
    <t>294, 202</t>
  </si>
  <si>
    <t>ТТК 48</t>
  </si>
  <si>
    <t>Каша вязкая молочная из риса со сливочным маслом</t>
  </si>
  <si>
    <t>выпечное</t>
  </si>
  <si>
    <t>ТТК 99</t>
  </si>
  <si>
    <t xml:space="preserve">Котлеты рубленные из птицы, Макаронные изделия отварные </t>
  </si>
  <si>
    <t>бутерброд</t>
  </si>
  <si>
    <t>Рагу из овощей</t>
  </si>
  <si>
    <t>Рассольник ленинградский со сметаной</t>
  </si>
  <si>
    <t>Суфле творожное со сгущенным молоком</t>
  </si>
  <si>
    <t>Суп с макаронными изделиями с курой</t>
  </si>
  <si>
    <t>Мандарин</t>
  </si>
  <si>
    <t>Зразы рубленые</t>
  </si>
  <si>
    <t xml:space="preserve">Ежики мясные, картофельное пюре </t>
  </si>
  <si>
    <t>Гуляш Болоньезе</t>
  </si>
  <si>
    <t>Напиток из свежих плодов</t>
  </si>
  <si>
    <t>Крендель сахарный</t>
  </si>
  <si>
    <t>кисломолоч</t>
  </si>
  <si>
    <t>Йогурт БЗМЖ</t>
  </si>
  <si>
    <t>Тефтеля особая в соусе, рис отварной</t>
  </si>
  <si>
    <t>Какао-напиток "Витоша" на сгущенном молоке</t>
  </si>
  <si>
    <t>ТТК 82,304</t>
  </si>
  <si>
    <t>ТТК 14</t>
  </si>
  <si>
    <t>Кура, запеченная в яйце</t>
  </si>
  <si>
    <t>Спагетти</t>
  </si>
  <si>
    <t>ТТК 44</t>
  </si>
  <si>
    <t>Биточек Аппетитный</t>
  </si>
  <si>
    <t>ТТК 83</t>
  </si>
  <si>
    <t>Яблоко</t>
  </si>
  <si>
    <t>директор</t>
  </si>
  <si>
    <t>Сечина Н.Н.</t>
  </si>
  <si>
    <t>МОУ Лучинская СШ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</si>
</sst>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ont="1" applyFill="1" applyBorder="1" applyAlignment="1" applyProtection="1">
      <alignment horizontal="right" vertical="top" wrapText="1"/>
      <protection locked="0"/>
    </xf>
    <xf numFmtId="0" fontId="0" fillId="2" borderId="17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2" t="s">
        <v>112</v>
      </c>
      <c r="D1" s="93"/>
      <c r="E1" s="93"/>
      <c r="F1" s="12" t="s">
        <v>16</v>
      </c>
      <c r="G1" s="2" t="s">
        <v>17</v>
      </c>
      <c r="H1" s="94" t="s">
        <v>110</v>
      </c>
      <c r="I1" s="94"/>
      <c r="J1" s="94"/>
      <c r="K1" s="94"/>
    </row>
    <row r="2" spans="1:12" ht="17.399999999999999" x14ac:dyDescent="0.25">
      <c r="A2" s="35" t="s">
        <v>6</v>
      </c>
      <c r="C2" s="2"/>
      <c r="G2" s="2" t="s">
        <v>18</v>
      </c>
      <c r="H2" s="94" t="s">
        <v>111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27</v>
      </c>
      <c r="I3" s="46">
        <v>8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79</v>
      </c>
      <c r="F6" s="65">
        <v>240</v>
      </c>
      <c r="G6" s="66">
        <v>11.33</v>
      </c>
      <c r="H6" s="66">
        <v>8.98</v>
      </c>
      <c r="I6" s="67">
        <v>27.69</v>
      </c>
      <c r="J6" s="68">
        <v>261.31</v>
      </c>
      <c r="K6" s="69" t="s">
        <v>80</v>
      </c>
      <c r="L6" s="83">
        <v>57.4</v>
      </c>
    </row>
    <row r="7" spans="1:12" ht="15" x14ac:dyDescent="0.25">
      <c r="A7" s="23"/>
      <c r="B7" s="15"/>
      <c r="C7" s="11"/>
      <c r="D7" s="6"/>
      <c r="E7" s="40"/>
      <c r="F7" s="41"/>
      <c r="G7" s="51"/>
      <c r="H7" s="51"/>
      <c r="I7" s="52"/>
      <c r="J7" s="41"/>
      <c r="K7" s="73"/>
      <c r="L7" s="41"/>
    </row>
    <row r="8" spans="1:12" ht="14.4" x14ac:dyDescent="0.3">
      <c r="A8" s="23"/>
      <c r="B8" s="15"/>
      <c r="C8" s="11"/>
      <c r="D8" s="7" t="s">
        <v>22</v>
      </c>
      <c r="E8" s="49" t="s">
        <v>40</v>
      </c>
      <c r="F8" s="51">
        <v>200</v>
      </c>
      <c r="G8" s="51">
        <v>2.04</v>
      </c>
      <c r="H8" s="51">
        <v>2.4700000000000002</v>
      </c>
      <c r="I8" s="52">
        <v>16.3</v>
      </c>
      <c r="J8" s="51">
        <v>96.03</v>
      </c>
      <c r="K8" s="74" t="s">
        <v>85</v>
      </c>
      <c r="L8" s="41">
        <v>16.5</v>
      </c>
    </row>
    <row r="9" spans="1:12" ht="14.4" x14ac:dyDescent="0.3">
      <c r="A9" s="23"/>
      <c r="B9" s="15"/>
      <c r="C9" s="11"/>
      <c r="D9" s="7" t="s">
        <v>23</v>
      </c>
      <c r="E9" s="49" t="s">
        <v>41</v>
      </c>
      <c r="F9" s="51">
        <v>20</v>
      </c>
      <c r="G9" s="51">
        <v>1.5</v>
      </c>
      <c r="H9" s="51">
        <v>0.57999999999999996</v>
      </c>
      <c r="I9" s="52">
        <v>10.28</v>
      </c>
      <c r="J9" s="51">
        <v>53</v>
      </c>
      <c r="K9" s="74" t="s">
        <v>47</v>
      </c>
      <c r="L9" s="41">
        <v>3.6</v>
      </c>
    </row>
    <row r="10" spans="1:12" ht="14.4" x14ac:dyDescent="0.3">
      <c r="A10" s="23"/>
      <c r="B10" s="15"/>
      <c r="C10" s="11"/>
      <c r="D10" s="7" t="s">
        <v>24</v>
      </c>
      <c r="E10" s="40"/>
      <c r="F10" s="51"/>
      <c r="G10" s="51"/>
      <c r="H10" s="51"/>
      <c r="I10" s="52"/>
      <c r="J10" s="51"/>
      <c r="K10" s="74"/>
      <c r="L10" s="41"/>
    </row>
    <row r="11" spans="1:12" ht="14.4" x14ac:dyDescent="0.3">
      <c r="A11" s="23"/>
      <c r="B11" s="15"/>
      <c r="C11" s="11"/>
      <c r="D11" s="6" t="s">
        <v>84</v>
      </c>
      <c r="E11" s="49" t="s">
        <v>42</v>
      </c>
      <c r="F11" s="63">
        <v>52</v>
      </c>
      <c r="G11" s="90">
        <v>4.38</v>
      </c>
      <c r="H11" s="90">
        <v>4.63</v>
      </c>
      <c r="I11" s="90">
        <v>29.53</v>
      </c>
      <c r="J11" s="90">
        <v>177.16</v>
      </c>
      <c r="K11" s="64">
        <v>424</v>
      </c>
      <c r="L11" s="84">
        <v>5.5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19.25</v>
      </c>
      <c r="H13" s="19">
        <f t="shared" si="0"/>
        <v>16.66</v>
      </c>
      <c r="I13" s="19">
        <f t="shared" si="0"/>
        <v>83.800000000000011</v>
      </c>
      <c r="J13" s="19">
        <f t="shared" si="0"/>
        <v>587.5</v>
      </c>
      <c r="K13" s="25"/>
      <c r="L13" s="19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51"/>
      <c r="G14" s="51"/>
      <c r="H14" s="51"/>
      <c r="I14" s="52"/>
      <c r="J14" s="51"/>
      <c r="K14" s="6"/>
      <c r="L14" s="41"/>
    </row>
    <row r="15" spans="1:12" ht="14.4" x14ac:dyDescent="0.3">
      <c r="A15" s="23"/>
      <c r="B15" s="15"/>
      <c r="C15" s="11"/>
      <c r="D15" s="7" t="s">
        <v>27</v>
      </c>
      <c r="E15" s="49" t="s">
        <v>63</v>
      </c>
      <c r="F15" s="51">
        <v>260</v>
      </c>
      <c r="G15" s="51">
        <v>3.24</v>
      </c>
      <c r="H15" s="51">
        <v>5</v>
      </c>
      <c r="I15" s="52">
        <v>15</v>
      </c>
      <c r="J15" s="51">
        <v>119.81</v>
      </c>
      <c r="K15" s="74">
        <v>158</v>
      </c>
      <c r="L15" s="87">
        <v>23.9</v>
      </c>
    </row>
    <row r="16" spans="1:12" ht="14.4" x14ac:dyDescent="0.3">
      <c r="A16" s="23"/>
      <c r="B16" s="15"/>
      <c r="C16" s="11"/>
      <c r="D16" s="7" t="s">
        <v>28</v>
      </c>
      <c r="E16" s="49" t="s">
        <v>43</v>
      </c>
      <c r="F16" s="51">
        <v>90</v>
      </c>
      <c r="G16" s="51">
        <v>10.37</v>
      </c>
      <c r="H16" s="51">
        <v>16.07</v>
      </c>
      <c r="I16" s="52">
        <v>40.15</v>
      </c>
      <c r="J16" s="51">
        <v>272.02999999999997</v>
      </c>
      <c r="K16" s="74">
        <v>270</v>
      </c>
      <c r="L16" s="87">
        <v>34.700000000000003</v>
      </c>
    </row>
    <row r="17" spans="1:12" ht="14.4" x14ac:dyDescent="0.3">
      <c r="A17" s="23"/>
      <c r="B17" s="15"/>
      <c r="C17" s="11"/>
      <c r="D17" s="7" t="s">
        <v>29</v>
      </c>
      <c r="E17" s="49" t="s">
        <v>44</v>
      </c>
      <c r="F17" s="51">
        <v>150</v>
      </c>
      <c r="G17" s="51">
        <v>8.49</v>
      </c>
      <c r="H17" s="51">
        <v>6.41</v>
      </c>
      <c r="I17" s="52">
        <v>38.35</v>
      </c>
      <c r="J17" s="51">
        <v>244.74</v>
      </c>
      <c r="K17" s="74">
        <v>171</v>
      </c>
      <c r="L17" s="87">
        <v>11.3</v>
      </c>
    </row>
    <row r="18" spans="1:12" ht="14.4" x14ac:dyDescent="0.3">
      <c r="A18" s="23"/>
      <c r="B18" s="15"/>
      <c r="C18" s="11"/>
      <c r="D18" s="7" t="s">
        <v>30</v>
      </c>
      <c r="E18" s="49" t="s">
        <v>45</v>
      </c>
      <c r="F18" s="51">
        <v>200</v>
      </c>
      <c r="G18" s="51">
        <v>0</v>
      </c>
      <c r="H18" s="51">
        <v>0</v>
      </c>
      <c r="I18" s="52">
        <v>11.25</v>
      </c>
      <c r="J18" s="51">
        <v>44.62</v>
      </c>
      <c r="K18" s="74">
        <v>389</v>
      </c>
      <c r="L18" s="87">
        <v>10.5</v>
      </c>
    </row>
    <row r="19" spans="1:12" ht="14.4" x14ac:dyDescent="0.3">
      <c r="A19" s="23"/>
      <c r="B19" s="15"/>
      <c r="C19" s="11"/>
      <c r="D19" s="7" t="s">
        <v>31</v>
      </c>
      <c r="E19" s="49"/>
      <c r="F19" s="51"/>
      <c r="G19" s="51"/>
      <c r="H19" s="51"/>
      <c r="I19" s="52"/>
      <c r="J19" s="51"/>
      <c r="K19" s="74"/>
      <c r="L19" s="87"/>
    </row>
    <row r="20" spans="1:12" ht="14.4" x14ac:dyDescent="0.3">
      <c r="A20" s="23"/>
      <c r="B20" s="15"/>
      <c r="C20" s="11"/>
      <c r="D20" s="7" t="s">
        <v>32</v>
      </c>
      <c r="E20" s="49" t="s">
        <v>46</v>
      </c>
      <c r="F20" s="51">
        <v>25</v>
      </c>
      <c r="G20" s="51">
        <v>1.66</v>
      </c>
      <c r="H20" s="51">
        <v>0.22</v>
      </c>
      <c r="I20" s="52">
        <v>10.6</v>
      </c>
      <c r="J20" s="51">
        <v>50.99</v>
      </c>
      <c r="K20" s="74" t="s">
        <v>48</v>
      </c>
      <c r="L20" s="87">
        <v>2.6</v>
      </c>
    </row>
    <row r="21" spans="1:12" ht="15" x14ac:dyDescent="0.25">
      <c r="A21" s="23"/>
      <c r="B21" s="15"/>
      <c r="C21" s="11"/>
      <c r="D21" s="6"/>
      <c r="E21" s="50"/>
      <c r="F21" s="53"/>
      <c r="G21" s="53"/>
      <c r="H21" s="53"/>
      <c r="I21" s="54"/>
      <c r="J21" s="53"/>
      <c r="K21" s="55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23.76</v>
      </c>
      <c r="H23" s="19">
        <f t="shared" si="2"/>
        <v>27.7</v>
      </c>
      <c r="I23" s="19">
        <f t="shared" si="2"/>
        <v>115.35</v>
      </c>
      <c r="J23" s="19">
        <f t="shared" si="2"/>
        <v>732.18999999999994</v>
      </c>
      <c r="K23" s="25"/>
      <c r="L23" s="19">
        <f t="shared" ref="L23" si="3">SUM(L14:L22)</f>
        <v>83</v>
      </c>
    </row>
    <row r="24" spans="1:12" ht="15" thickBot="1" x14ac:dyDescent="0.3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1237</v>
      </c>
      <c r="G24" s="32">
        <f t="shared" ref="G24:J24" si="4">G13+G23</f>
        <v>43.010000000000005</v>
      </c>
      <c r="H24" s="32">
        <f t="shared" si="4"/>
        <v>44.36</v>
      </c>
      <c r="I24" s="32">
        <f t="shared" si="4"/>
        <v>199.15</v>
      </c>
      <c r="J24" s="32">
        <f t="shared" si="4"/>
        <v>1319.69</v>
      </c>
      <c r="K24" s="32"/>
      <c r="L24" s="32">
        <f t="shared" ref="L24" si="5">L13+L23</f>
        <v>166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49</v>
      </c>
      <c r="F25" s="57">
        <v>255</v>
      </c>
      <c r="G25" s="57">
        <v>12.87</v>
      </c>
      <c r="H25" s="57">
        <v>15.02</v>
      </c>
      <c r="I25" s="58">
        <v>51.45</v>
      </c>
      <c r="J25" s="57">
        <v>351.45</v>
      </c>
      <c r="K25" s="75">
        <v>173</v>
      </c>
      <c r="L25" s="88">
        <v>30.4</v>
      </c>
    </row>
    <row r="26" spans="1:12" ht="15" x14ac:dyDescent="0.25">
      <c r="A26" s="14"/>
      <c r="B26" s="15"/>
      <c r="C26" s="11"/>
      <c r="D26" s="6"/>
      <c r="E26" s="40"/>
      <c r="F26" s="41"/>
      <c r="G26" s="51"/>
      <c r="H26" s="51"/>
      <c r="I26" s="52"/>
      <c r="J26" s="51"/>
      <c r="K26" s="74"/>
      <c r="L26" s="87"/>
    </row>
    <row r="27" spans="1:12" ht="14.4" x14ac:dyDescent="0.3">
      <c r="A27" s="14"/>
      <c r="B27" s="15"/>
      <c r="C27" s="11"/>
      <c r="D27" s="7" t="s">
        <v>22</v>
      </c>
      <c r="E27" s="49" t="s">
        <v>71</v>
      </c>
      <c r="F27" s="51">
        <v>222</v>
      </c>
      <c r="G27" s="51">
        <v>0.25</v>
      </c>
      <c r="H27" s="51">
        <v>0.01</v>
      </c>
      <c r="I27" s="52">
        <v>14.79</v>
      </c>
      <c r="J27" s="51">
        <v>61.83</v>
      </c>
      <c r="K27" s="74">
        <v>377</v>
      </c>
      <c r="L27" s="87">
        <v>5.6</v>
      </c>
    </row>
    <row r="28" spans="1:12" ht="14.4" x14ac:dyDescent="0.3">
      <c r="A28" s="14"/>
      <c r="B28" s="15"/>
      <c r="C28" s="11"/>
      <c r="D28" s="7" t="s">
        <v>23</v>
      </c>
      <c r="E28" s="49" t="s">
        <v>51</v>
      </c>
      <c r="F28" s="51">
        <v>20</v>
      </c>
      <c r="G28" s="51">
        <v>1.5</v>
      </c>
      <c r="H28" s="51">
        <v>0.57999999999999996</v>
      </c>
      <c r="I28" s="52">
        <v>10.28</v>
      </c>
      <c r="J28" s="51">
        <v>53</v>
      </c>
      <c r="K28" s="74" t="s">
        <v>48</v>
      </c>
      <c r="L28" s="87">
        <v>3.6</v>
      </c>
    </row>
    <row r="29" spans="1:12" ht="14.4" x14ac:dyDescent="0.3">
      <c r="A29" s="14"/>
      <c r="B29" s="15"/>
      <c r="C29" s="11"/>
      <c r="D29" s="7" t="s">
        <v>24</v>
      </c>
      <c r="E29" s="49" t="s">
        <v>92</v>
      </c>
      <c r="F29" s="51">
        <v>100</v>
      </c>
      <c r="G29" s="51">
        <v>0.78</v>
      </c>
      <c r="H29" s="51">
        <v>0.19</v>
      </c>
      <c r="I29" s="52">
        <v>7.28</v>
      </c>
      <c r="J29" s="51">
        <v>36.86</v>
      </c>
      <c r="K29" s="74">
        <v>338</v>
      </c>
      <c r="L29" s="87">
        <v>43.4</v>
      </c>
    </row>
    <row r="30" spans="1:12" ht="15.75" thickBot="1" x14ac:dyDescent="0.3">
      <c r="A30" s="14"/>
      <c r="B30" s="15"/>
      <c r="C30" s="11"/>
      <c r="D30" s="6"/>
      <c r="E30" s="49"/>
      <c r="F30" s="59"/>
      <c r="G30" s="59"/>
      <c r="H30" s="59"/>
      <c r="I30" s="60"/>
      <c r="J30" s="59"/>
      <c r="K30" s="76"/>
      <c r="L30" s="41"/>
    </row>
    <row r="31" spans="1:12" ht="15" x14ac:dyDescent="0.25">
      <c r="A31" s="14"/>
      <c r="B31" s="15"/>
      <c r="C31" s="11"/>
      <c r="D31" s="6"/>
      <c r="E31" s="49"/>
      <c r="F31" s="51"/>
      <c r="G31" s="51"/>
      <c r="H31" s="51"/>
      <c r="I31" s="52"/>
      <c r="J31" s="51"/>
      <c r="K31" s="74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15.399999999999999</v>
      </c>
      <c r="H32" s="19">
        <f t="shared" ref="H32" si="7">SUM(H25:H31)</f>
        <v>15.799999999999999</v>
      </c>
      <c r="I32" s="19">
        <f t="shared" ref="I32" si="8">SUM(I25:I31)</f>
        <v>83.800000000000011</v>
      </c>
      <c r="J32" s="19">
        <f t="shared" ref="J32:L32" si="9">SUM(J25:J31)</f>
        <v>503.14</v>
      </c>
      <c r="K32" s="77"/>
      <c r="L32" s="19">
        <f t="shared" si="9"/>
        <v>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73"/>
      <c r="L33" s="41"/>
    </row>
    <row r="34" spans="1:12" ht="14.4" x14ac:dyDescent="0.3">
      <c r="A34" s="14"/>
      <c r="B34" s="15"/>
      <c r="C34" s="11"/>
      <c r="D34" s="7" t="s">
        <v>27</v>
      </c>
      <c r="E34" s="49" t="s">
        <v>52</v>
      </c>
      <c r="F34" s="51">
        <v>250</v>
      </c>
      <c r="G34" s="51">
        <v>5.81</v>
      </c>
      <c r="H34" s="51">
        <v>5.39</v>
      </c>
      <c r="I34" s="52">
        <v>19.23</v>
      </c>
      <c r="J34" s="51">
        <v>148.96</v>
      </c>
      <c r="K34" s="74">
        <v>102</v>
      </c>
      <c r="L34" s="87">
        <v>15.8</v>
      </c>
    </row>
    <row r="35" spans="1:12" ht="14.4" x14ac:dyDescent="0.3">
      <c r="A35" s="14"/>
      <c r="B35" s="15"/>
      <c r="C35" s="11"/>
      <c r="D35" s="7" t="s">
        <v>28</v>
      </c>
      <c r="E35" s="49" t="s">
        <v>93</v>
      </c>
      <c r="F35" s="51">
        <v>90</v>
      </c>
      <c r="G35" s="51">
        <v>12.2</v>
      </c>
      <c r="H35" s="51">
        <v>17.079999999999998</v>
      </c>
      <c r="I35" s="52">
        <v>27.97</v>
      </c>
      <c r="J35" s="51">
        <v>280.14999999999998</v>
      </c>
      <c r="K35" s="74">
        <v>274</v>
      </c>
      <c r="L35" s="87">
        <v>34.700000000000003</v>
      </c>
    </row>
    <row r="36" spans="1:12" ht="14.4" x14ac:dyDescent="0.3">
      <c r="A36" s="14"/>
      <c r="B36" s="15"/>
      <c r="C36" s="11"/>
      <c r="D36" s="7" t="s">
        <v>29</v>
      </c>
      <c r="E36" s="49" t="s">
        <v>53</v>
      </c>
      <c r="F36" s="51">
        <v>150</v>
      </c>
      <c r="G36" s="51">
        <v>3.43</v>
      </c>
      <c r="H36" s="51">
        <v>4.8899999999999997</v>
      </c>
      <c r="I36" s="52">
        <v>23.34</v>
      </c>
      <c r="J36" s="51">
        <v>151.49</v>
      </c>
      <c r="K36" s="74">
        <v>128</v>
      </c>
      <c r="L36" s="87">
        <v>22.8</v>
      </c>
    </row>
    <row r="37" spans="1:12" ht="14.4" x14ac:dyDescent="0.3">
      <c r="A37" s="14"/>
      <c r="B37" s="15"/>
      <c r="C37" s="11"/>
      <c r="D37" s="7" t="s">
        <v>30</v>
      </c>
      <c r="E37" s="49" t="s">
        <v>54</v>
      </c>
      <c r="F37" s="51">
        <v>200</v>
      </c>
      <c r="G37" s="51">
        <v>0</v>
      </c>
      <c r="H37" s="51">
        <v>0</v>
      </c>
      <c r="I37" s="52">
        <v>19.36</v>
      </c>
      <c r="J37" s="51">
        <v>77.41</v>
      </c>
      <c r="K37" s="74" t="s">
        <v>55</v>
      </c>
      <c r="L37" s="87">
        <v>7.1</v>
      </c>
    </row>
    <row r="38" spans="1:12" ht="14.4" x14ac:dyDescent="0.3">
      <c r="A38" s="14"/>
      <c r="B38" s="15"/>
      <c r="C38" s="11"/>
      <c r="D38" s="7" t="s">
        <v>31</v>
      </c>
      <c r="E38" s="49"/>
      <c r="F38" s="51"/>
      <c r="G38" s="51"/>
      <c r="H38" s="51"/>
      <c r="I38" s="52"/>
      <c r="J38" s="51"/>
      <c r="K38" s="74"/>
      <c r="L38" s="87"/>
    </row>
    <row r="39" spans="1:12" ht="14.4" x14ac:dyDescent="0.3">
      <c r="A39" s="14"/>
      <c r="B39" s="15"/>
      <c r="C39" s="11"/>
      <c r="D39" s="7" t="s">
        <v>32</v>
      </c>
      <c r="E39" s="49" t="s">
        <v>46</v>
      </c>
      <c r="F39" s="51">
        <v>25</v>
      </c>
      <c r="G39" s="51">
        <v>1.66</v>
      </c>
      <c r="H39" s="51">
        <v>0.22</v>
      </c>
      <c r="I39" s="52">
        <v>10.6</v>
      </c>
      <c r="J39" s="51">
        <v>50.99</v>
      </c>
      <c r="K39" s="74" t="s">
        <v>48</v>
      </c>
      <c r="L39" s="87">
        <v>2.6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73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73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23.099999999999998</v>
      </c>
      <c r="H42" s="19">
        <f t="shared" ref="H42" si="11">SUM(H33:H41)</f>
        <v>27.58</v>
      </c>
      <c r="I42" s="19">
        <f t="shared" ref="I42" si="12">SUM(I33:I41)</f>
        <v>100.5</v>
      </c>
      <c r="J42" s="19">
        <f t="shared" ref="J42:L42" si="13">SUM(J33:J41)</f>
        <v>709</v>
      </c>
      <c r="K42" s="25"/>
      <c r="L42" s="19">
        <f t="shared" si="13"/>
        <v>82.999999999999986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1312</v>
      </c>
      <c r="G43" s="32">
        <f t="shared" ref="G43" si="14">G32+G42</f>
        <v>38.5</v>
      </c>
      <c r="H43" s="32">
        <f t="shared" ref="H43" si="15">H32+H42</f>
        <v>43.379999999999995</v>
      </c>
      <c r="I43" s="32">
        <f t="shared" ref="I43" si="16">I32+I42</f>
        <v>184.3</v>
      </c>
      <c r="J43" s="32">
        <f t="shared" ref="J43:L43" si="17">J32+J42</f>
        <v>1212.1399999999999</v>
      </c>
      <c r="K43" s="32"/>
      <c r="L43" s="32">
        <f t="shared" si="17"/>
        <v>166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86</v>
      </c>
      <c r="F44" s="82">
        <v>240</v>
      </c>
      <c r="G44" s="57">
        <v>14</v>
      </c>
      <c r="H44" s="57">
        <v>11.08</v>
      </c>
      <c r="I44" s="58">
        <v>48.34</v>
      </c>
      <c r="J44" s="91">
        <v>405.58</v>
      </c>
      <c r="K44" s="79" t="s">
        <v>81</v>
      </c>
      <c r="L44" s="81">
        <v>66</v>
      </c>
    </row>
    <row r="45" spans="1:12" ht="14.4" x14ac:dyDescent="0.3">
      <c r="A45" s="23"/>
      <c r="B45" s="15"/>
      <c r="C45" s="11"/>
      <c r="D45" s="6"/>
      <c r="E45" s="40"/>
      <c r="F45" s="70"/>
      <c r="G45" s="41"/>
      <c r="H45" s="41"/>
      <c r="I45" s="41"/>
      <c r="J45" s="41"/>
      <c r="K45" s="73"/>
      <c r="L45" s="41"/>
    </row>
    <row r="46" spans="1:12" ht="14.4" x14ac:dyDescent="0.3">
      <c r="A46" s="23"/>
      <c r="B46" s="15"/>
      <c r="C46" s="11"/>
      <c r="D46" s="7" t="s">
        <v>22</v>
      </c>
      <c r="E46" s="49" t="s">
        <v>50</v>
      </c>
      <c r="F46" s="78">
        <v>215</v>
      </c>
      <c r="G46" s="51">
        <v>0.19</v>
      </c>
      <c r="H46" s="51">
        <v>0</v>
      </c>
      <c r="I46" s="52">
        <v>14.59</v>
      </c>
      <c r="J46" s="51">
        <v>59.52</v>
      </c>
      <c r="K46" s="74">
        <v>376</v>
      </c>
      <c r="L46" s="41">
        <v>3</v>
      </c>
    </row>
    <row r="47" spans="1:12" ht="14.4" x14ac:dyDescent="0.3">
      <c r="A47" s="23"/>
      <c r="B47" s="15"/>
      <c r="C47" s="11"/>
      <c r="D47" s="7" t="s">
        <v>23</v>
      </c>
      <c r="E47" s="49" t="s">
        <v>41</v>
      </c>
      <c r="F47" s="78">
        <v>25</v>
      </c>
      <c r="G47" s="51">
        <v>1.88</v>
      </c>
      <c r="H47" s="51">
        <v>0.73</v>
      </c>
      <c r="I47" s="52">
        <v>12.85</v>
      </c>
      <c r="J47" s="51">
        <v>66.25</v>
      </c>
      <c r="K47" s="74" t="s">
        <v>47</v>
      </c>
      <c r="L47" s="41">
        <v>4</v>
      </c>
    </row>
    <row r="48" spans="1:12" ht="14.4" x14ac:dyDescent="0.3">
      <c r="A48" s="23"/>
      <c r="B48" s="15"/>
      <c r="C48" s="11"/>
      <c r="D48" s="7" t="s">
        <v>24</v>
      </c>
      <c r="E48" s="49"/>
      <c r="F48" s="78"/>
      <c r="G48" s="51"/>
      <c r="H48" s="51"/>
      <c r="I48" s="52"/>
      <c r="J48" s="51"/>
      <c r="K48" s="74"/>
      <c r="L48" s="41"/>
    </row>
    <row r="49" spans="1:12" ht="14.4" x14ac:dyDescent="0.3">
      <c r="A49" s="23"/>
      <c r="B49" s="15"/>
      <c r="C49" s="11"/>
      <c r="D49" s="6" t="s">
        <v>84</v>
      </c>
      <c r="E49" s="49" t="s">
        <v>57</v>
      </c>
      <c r="F49" s="78">
        <v>20</v>
      </c>
      <c r="G49" s="51">
        <v>2.1800000000000002</v>
      </c>
      <c r="H49" s="51">
        <v>4.4400000000000004</v>
      </c>
      <c r="I49" s="52">
        <v>8</v>
      </c>
      <c r="J49" s="51">
        <v>56.15</v>
      </c>
      <c r="K49" s="74" t="s">
        <v>59</v>
      </c>
      <c r="L49" s="41">
        <v>10</v>
      </c>
    </row>
    <row r="50" spans="1:12" ht="14.4" x14ac:dyDescent="0.3">
      <c r="A50" s="23"/>
      <c r="B50" s="15"/>
      <c r="C50" s="11"/>
      <c r="D50" s="6"/>
      <c r="E50" s="40"/>
      <c r="F50" s="70"/>
      <c r="G50" s="41"/>
      <c r="H50" s="41"/>
      <c r="I50" s="41"/>
      <c r="J50" s="41"/>
      <c r="K50" s="73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18.25</v>
      </c>
      <c r="H51" s="19">
        <f t="shared" ref="H51" si="19">SUM(H44:H50)</f>
        <v>16.25</v>
      </c>
      <c r="I51" s="19">
        <f t="shared" ref="I51" si="20">SUM(I44:I50)</f>
        <v>83.78</v>
      </c>
      <c r="J51" s="19">
        <f t="shared" ref="J51:L51" si="21">SUM(J44:J50)</f>
        <v>587.49999999999989</v>
      </c>
      <c r="K51" s="77"/>
      <c r="L51" s="19">
        <f t="shared" si="21"/>
        <v>83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73"/>
      <c r="L52" s="41"/>
    </row>
    <row r="53" spans="1:12" ht="14.4" x14ac:dyDescent="0.3">
      <c r="A53" s="23"/>
      <c r="B53" s="15"/>
      <c r="C53" s="11"/>
      <c r="D53" s="7" t="s">
        <v>27</v>
      </c>
      <c r="E53" s="49" t="s">
        <v>60</v>
      </c>
      <c r="F53" s="51">
        <v>255</v>
      </c>
      <c r="G53" s="51">
        <v>1.89</v>
      </c>
      <c r="H53" s="51">
        <v>5.78</v>
      </c>
      <c r="I53" s="52">
        <v>8.85</v>
      </c>
      <c r="J53" s="51">
        <v>97.79</v>
      </c>
      <c r="K53" s="74">
        <v>88</v>
      </c>
      <c r="L53" s="87">
        <v>13.3</v>
      </c>
    </row>
    <row r="54" spans="1:12" ht="14.4" x14ac:dyDescent="0.3">
      <c r="A54" s="23"/>
      <c r="B54" s="15"/>
      <c r="C54" s="11"/>
      <c r="D54" s="7" t="s">
        <v>28</v>
      </c>
      <c r="E54" s="49" t="s">
        <v>61</v>
      </c>
      <c r="F54" s="51">
        <v>200</v>
      </c>
      <c r="G54" s="51">
        <v>18.45</v>
      </c>
      <c r="H54" s="51">
        <v>21.12</v>
      </c>
      <c r="I54" s="52">
        <v>62.11</v>
      </c>
      <c r="J54" s="51">
        <v>433.79</v>
      </c>
      <c r="K54" s="74">
        <v>265</v>
      </c>
      <c r="L54" s="87">
        <v>56.7</v>
      </c>
    </row>
    <row r="55" spans="1:12" ht="14.4" x14ac:dyDescent="0.3">
      <c r="A55" s="23"/>
      <c r="B55" s="15"/>
      <c r="C55" s="11"/>
      <c r="D55" s="7" t="s">
        <v>29</v>
      </c>
      <c r="E55" s="49"/>
      <c r="F55" s="51"/>
      <c r="G55" s="51"/>
      <c r="H55" s="51"/>
      <c r="I55" s="52"/>
      <c r="J55" s="51"/>
      <c r="K55" s="74"/>
      <c r="L55" s="87"/>
    </row>
    <row r="56" spans="1:12" ht="14.4" x14ac:dyDescent="0.3">
      <c r="A56" s="23"/>
      <c r="B56" s="15"/>
      <c r="C56" s="11"/>
      <c r="D56" s="7" t="s">
        <v>30</v>
      </c>
      <c r="E56" s="49" t="s">
        <v>78</v>
      </c>
      <c r="F56" s="51">
        <v>200</v>
      </c>
      <c r="G56" s="51">
        <v>0</v>
      </c>
      <c r="H56" s="51">
        <v>0</v>
      </c>
      <c r="I56" s="52">
        <v>19.36</v>
      </c>
      <c r="J56" s="51">
        <v>77.41</v>
      </c>
      <c r="K56" s="74" t="s">
        <v>62</v>
      </c>
      <c r="L56" s="87">
        <v>7.1</v>
      </c>
    </row>
    <row r="57" spans="1:12" ht="14.4" x14ac:dyDescent="0.3">
      <c r="A57" s="23"/>
      <c r="B57" s="15"/>
      <c r="C57" s="11"/>
      <c r="D57" s="7" t="s">
        <v>31</v>
      </c>
      <c r="E57" s="49" t="s">
        <v>51</v>
      </c>
      <c r="F57" s="51">
        <v>20</v>
      </c>
      <c r="G57" s="51">
        <v>1.5</v>
      </c>
      <c r="H57" s="51">
        <v>0.57999999999999996</v>
      </c>
      <c r="I57" s="52">
        <v>10.28</v>
      </c>
      <c r="J57" s="51">
        <v>53</v>
      </c>
      <c r="K57" s="74" t="s">
        <v>47</v>
      </c>
      <c r="L57" s="87">
        <v>3.3</v>
      </c>
    </row>
    <row r="58" spans="1:12" ht="14.4" x14ac:dyDescent="0.3">
      <c r="A58" s="23"/>
      <c r="B58" s="15"/>
      <c r="C58" s="11"/>
      <c r="D58" s="7" t="s">
        <v>32</v>
      </c>
      <c r="E58" s="49" t="s">
        <v>46</v>
      </c>
      <c r="F58" s="51">
        <v>25</v>
      </c>
      <c r="G58" s="51">
        <v>1.66</v>
      </c>
      <c r="H58" s="51">
        <v>0.22</v>
      </c>
      <c r="I58" s="52">
        <v>10.6</v>
      </c>
      <c r="J58" s="51">
        <v>50.99</v>
      </c>
      <c r="K58" s="74" t="s">
        <v>48</v>
      </c>
      <c r="L58" s="87">
        <v>2.6</v>
      </c>
    </row>
    <row r="59" spans="1:12" ht="14.4" x14ac:dyDescent="0.3">
      <c r="A59" s="23"/>
      <c r="B59" s="15"/>
      <c r="C59" s="11"/>
      <c r="D59" s="6"/>
      <c r="E59" s="50"/>
      <c r="F59" s="53"/>
      <c r="G59" s="53"/>
      <c r="H59" s="53"/>
      <c r="I59" s="54"/>
      <c r="J59" s="53"/>
      <c r="K59" s="80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73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23.5</v>
      </c>
      <c r="H61" s="19">
        <f t="shared" ref="H61" si="23">SUM(H52:H60)</f>
        <v>27.7</v>
      </c>
      <c r="I61" s="19">
        <f t="shared" ref="I61" si="24">SUM(I52:I60)</f>
        <v>111.19999999999999</v>
      </c>
      <c r="J61" s="19">
        <f t="shared" ref="J61:L61" si="25">SUM(J52:J60)</f>
        <v>712.98</v>
      </c>
      <c r="K61" s="25"/>
      <c r="L61" s="19">
        <f t="shared" si="25"/>
        <v>82.999999999999986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1200</v>
      </c>
      <c r="G62" s="32">
        <f t="shared" ref="G62" si="26">G51+G61</f>
        <v>41.75</v>
      </c>
      <c r="H62" s="32">
        <f t="shared" ref="H62" si="27">H51+H61</f>
        <v>43.95</v>
      </c>
      <c r="I62" s="32">
        <f t="shared" ref="I62" si="28">I51+I61</f>
        <v>194.98</v>
      </c>
      <c r="J62" s="32">
        <f t="shared" ref="J62:L62" si="29">J51+J61</f>
        <v>1300.48</v>
      </c>
      <c r="K62" s="32"/>
      <c r="L62" s="32">
        <f t="shared" si="29"/>
        <v>166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67</v>
      </c>
      <c r="F63" s="57">
        <v>150</v>
      </c>
      <c r="G63" s="57">
        <v>12.25</v>
      </c>
      <c r="H63" s="57">
        <v>10.73</v>
      </c>
      <c r="I63" s="58">
        <v>2.74</v>
      </c>
      <c r="J63" s="57">
        <v>222.49</v>
      </c>
      <c r="K63" s="75">
        <v>210</v>
      </c>
      <c r="L63" s="83">
        <v>63.3</v>
      </c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73"/>
      <c r="L64" s="84"/>
    </row>
    <row r="65" spans="1:12" ht="14.4" x14ac:dyDescent="0.3">
      <c r="A65" s="23"/>
      <c r="B65" s="15"/>
      <c r="C65" s="11"/>
      <c r="D65" s="7" t="s">
        <v>22</v>
      </c>
      <c r="E65" s="49" t="s">
        <v>50</v>
      </c>
      <c r="F65" s="51">
        <v>215</v>
      </c>
      <c r="G65" s="51">
        <v>0.28999999999999998</v>
      </c>
      <c r="H65" s="51">
        <v>0.04</v>
      </c>
      <c r="I65" s="52">
        <v>16</v>
      </c>
      <c r="J65" s="51">
        <v>67.78</v>
      </c>
      <c r="K65" s="74">
        <v>376</v>
      </c>
      <c r="L65" s="84">
        <v>3</v>
      </c>
    </row>
    <row r="66" spans="1:12" ht="14.4" x14ac:dyDescent="0.3">
      <c r="A66" s="23"/>
      <c r="B66" s="15"/>
      <c r="C66" s="11"/>
      <c r="D66" s="7" t="s">
        <v>23</v>
      </c>
      <c r="E66" s="49" t="s">
        <v>41</v>
      </c>
      <c r="F66" s="51">
        <v>35</v>
      </c>
      <c r="G66" s="51">
        <v>2.63</v>
      </c>
      <c r="H66" s="51">
        <v>1.02</v>
      </c>
      <c r="I66" s="52">
        <v>17.989999999999998</v>
      </c>
      <c r="J66" s="51">
        <v>92.75</v>
      </c>
      <c r="K66" s="74" t="s">
        <v>47</v>
      </c>
      <c r="L66" s="84">
        <v>6.2</v>
      </c>
    </row>
    <row r="67" spans="1:12" ht="14.4" x14ac:dyDescent="0.3">
      <c r="A67" s="23"/>
      <c r="B67" s="15"/>
      <c r="C67" s="11"/>
      <c r="D67" s="7" t="s">
        <v>24</v>
      </c>
      <c r="E67" s="49"/>
      <c r="F67" s="51"/>
      <c r="G67" s="51"/>
      <c r="H67" s="51"/>
      <c r="I67" s="52"/>
      <c r="J67" s="51"/>
      <c r="K67" s="74"/>
      <c r="L67" s="84"/>
    </row>
    <row r="68" spans="1:12" ht="15" thickBot="1" x14ac:dyDescent="0.35">
      <c r="A68" s="23"/>
      <c r="B68" s="15"/>
      <c r="C68" s="11"/>
      <c r="D68" s="6" t="s">
        <v>84</v>
      </c>
      <c r="E68" s="49" t="s">
        <v>66</v>
      </c>
      <c r="F68" s="59">
        <v>100</v>
      </c>
      <c r="G68" s="51">
        <v>4.08</v>
      </c>
      <c r="H68" s="51">
        <v>4.7699999999999996</v>
      </c>
      <c r="I68" s="52">
        <v>47.07</v>
      </c>
      <c r="J68" s="51">
        <v>199.28</v>
      </c>
      <c r="K68" s="76">
        <v>415</v>
      </c>
      <c r="L68" s="84">
        <v>10.5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73"/>
      <c r="L69" s="84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19.25</v>
      </c>
      <c r="H70" s="19">
        <f t="shared" ref="H70" si="31">SUM(H63:H69)</f>
        <v>16.559999999999999</v>
      </c>
      <c r="I70" s="19">
        <f t="shared" ref="I70" si="32">SUM(I63:I69)</f>
        <v>83.800000000000011</v>
      </c>
      <c r="J70" s="19">
        <f t="shared" ref="J70:L70" si="33">SUM(J63:J69)</f>
        <v>582.29999999999995</v>
      </c>
      <c r="K70" s="77"/>
      <c r="L70" s="19">
        <f t="shared" si="33"/>
        <v>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73"/>
      <c r="L71" s="41"/>
    </row>
    <row r="72" spans="1:12" ht="14.4" x14ac:dyDescent="0.3">
      <c r="A72" s="23"/>
      <c r="B72" s="15"/>
      <c r="C72" s="11"/>
      <c r="D72" s="7" t="s">
        <v>27</v>
      </c>
      <c r="E72" s="49" t="s">
        <v>91</v>
      </c>
      <c r="F72" s="51">
        <v>255</v>
      </c>
      <c r="G72" s="51">
        <v>3.01</v>
      </c>
      <c r="H72" s="51">
        <v>5.86</v>
      </c>
      <c r="I72" s="52">
        <v>15.31</v>
      </c>
      <c r="J72" s="51">
        <v>126.1</v>
      </c>
      <c r="K72" s="74">
        <v>111</v>
      </c>
      <c r="L72" s="87">
        <v>9.3000000000000007</v>
      </c>
    </row>
    <row r="73" spans="1:12" ht="14.4" x14ac:dyDescent="0.3">
      <c r="A73" s="23"/>
      <c r="B73" s="15"/>
      <c r="C73" s="11"/>
      <c r="D73" s="7" t="s">
        <v>28</v>
      </c>
      <c r="E73" s="49" t="s">
        <v>64</v>
      </c>
      <c r="F73" s="51">
        <v>250</v>
      </c>
      <c r="G73" s="51">
        <v>18.239999999999998</v>
      </c>
      <c r="H73" s="51">
        <v>17.62</v>
      </c>
      <c r="I73" s="52">
        <v>60</v>
      </c>
      <c r="J73" s="51">
        <v>478.39</v>
      </c>
      <c r="K73" s="74">
        <v>259</v>
      </c>
      <c r="L73" s="87">
        <v>68.099999999999994</v>
      </c>
    </row>
    <row r="74" spans="1:12" ht="14.4" x14ac:dyDescent="0.3">
      <c r="A74" s="23"/>
      <c r="B74" s="15"/>
      <c r="C74" s="11"/>
      <c r="D74" s="7" t="s">
        <v>29</v>
      </c>
      <c r="E74" s="49"/>
      <c r="F74" s="51"/>
      <c r="G74" s="51"/>
      <c r="H74" s="51"/>
      <c r="I74" s="52"/>
      <c r="J74" s="51"/>
      <c r="K74" s="74"/>
      <c r="L74" s="87"/>
    </row>
    <row r="75" spans="1:12" ht="14.4" x14ac:dyDescent="0.3">
      <c r="A75" s="23"/>
      <c r="B75" s="15"/>
      <c r="C75" s="11"/>
      <c r="D75" s="7" t="s">
        <v>30</v>
      </c>
      <c r="E75" s="49" t="s">
        <v>65</v>
      </c>
      <c r="F75" s="51">
        <v>215</v>
      </c>
      <c r="G75" s="51">
        <v>0.19</v>
      </c>
      <c r="H75" s="51">
        <v>0</v>
      </c>
      <c r="I75" s="52">
        <v>14.59</v>
      </c>
      <c r="J75" s="51">
        <v>59.52</v>
      </c>
      <c r="K75" s="74">
        <v>376</v>
      </c>
      <c r="L75" s="87">
        <v>3</v>
      </c>
    </row>
    <row r="76" spans="1:12" ht="14.4" x14ac:dyDescent="0.3">
      <c r="A76" s="23"/>
      <c r="B76" s="15"/>
      <c r="C76" s="11"/>
      <c r="D76" s="7" t="s">
        <v>31</v>
      </c>
      <c r="E76" s="49"/>
      <c r="F76" s="51"/>
      <c r="G76" s="51"/>
      <c r="H76" s="51"/>
      <c r="I76" s="52"/>
      <c r="J76" s="51"/>
      <c r="K76" s="74"/>
      <c r="L76" s="87"/>
    </row>
    <row r="77" spans="1:12" ht="14.4" x14ac:dyDescent="0.3">
      <c r="A77" s="23"/>
      <c r="B77" s="15"/>
      <c r="C77" s="11"/>
      <c r="D77" s="7" t="s">
        <v>32</v>
      </c>
      <c r="E77" s="49" t="s">
        <v>46</v>
      </c>
      <c r="F77" s="51">
        <v>25</v>
      </c>
      <c r="G77" s="51">
        <v>1.66</v>
      </c>
      <c r="H77" s="51">
        <v>0.22</v>
      </c>
      <c r="I77" s="52">
        <v>10.6</v>
      </c>
      <c r="J77" s="51">
        <v>50.99</v>
      </c>
      <c r="K77" s="74" t="s">
        <v>48</v>
      </c>
      <c r="L77" s="87">
        <v>2.6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73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73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23.1</v>
      </c>
      <c r="H80" s="19">
        <f t="shared" ref="H80" si="35">SUM(H71:H79)</f>
        <v>23.7</v>
      </c>
      <c r="I80" s="19">
        <f t="shared" ref="I80" si="36">SUM(I71:I79)</f>
        <v>100.5</v>
      </c>
      <c r="J80" s="19">
        <f t="shared" ref="J80:L80" si="37">SUM(J71:J79)</f>
        <v>715</v>
      </c>
      <c r="K80" s="25"/>
      <c r="L80" s="19">
        <f t="shared" si="37"/>
        <v>82.999999999999986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1245</v>
      </c>
      <c r="G81" s="32">
        <f t="shared" ref="G81" si="38">G70+G80</f>
        <v>42.35</v>
      </c>
      <c r="H81" s="32">
        <f t="shared" ref="H81" si="39">H70+H80</f>
        <v>40.26</v>
      </c>
      <c r="I81" s="32">
        <f t="shared" ref="I81" si="40">I70+I80</f>
        <v>184.3</v>
      </c>
      <c r="J81" s="32">
        <f t="shared" ref="J81:L81" si="41">J70+J80</f>
        <v>1297.3</v>
      </c>
      <c r="K81" s="32"/>
      <c r="L81" s="32">
        <f t="shared" si="41"/>
        <v>166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94</v>
      </c>
      <c r="F82" s="57">
        <v>250</v>
      </c>
      <c r="G82" s="57">
        <v>12.58</v>
      </c>
      <c r="H82" s="57">
        <v>18.68</v>
      </c>
      <c r="I82" s="58">
        <v>34.79</v>
      </c>
      <c r="J82" s="57">
        <v>351.81</v>
      </c>
      <c r="K82" s="75">
        <v>64.128</v>
      </c>
      <c r="L82" s="39">
        <v>73.8</v>
      </c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73"/>
      <c r="L83" s="41"/>
    </row>
    <row r="84" spans="1:12" ht="14.4" x14ac:dyDescent="0.3">
      <c r="A84" s="23"/>
      <c r="B84" s="15"/>
      <c r="C84" s="11"/>
      <c r="D84" s="7" t="s">
        <v>22</v>
      </c>
      <c r="E84" s="49" t="s">
        <v>50</v>
      </c>
      <c r="F84" s="51">
        <v>215</v>
      </c>
      <c r="G84" s="51">
        <v>0.19</v>
      </c>
      <c r="H84" s="51">
        <v>0</v>
      </c>
      <c r="I84" s="52">
        <v>14.59</v>
      </c>
      <c r="J84" s="51">
        <v>59.52</v>
      </c>
      <c r="K84" s="74">
        <v>376</v>
      </c>
      <c r="L84" s="41">
        <v>3</v>
      </c>
    </row>
    <row r="85" spans="1:12" ht="14.4" x14ac:dyDescent="0.3">
      <c r="A85" s="23"/>
      <c r="B85" s="15"/>
      <c r="C85" s="11"/>
      <c r="D85" s="7" t="s">
        <v>23</v>
      </c>
      <c r="E85" s="49" t="s">
        <v>41</v>
      </c>
      <c r="F85" s="51">
        <v>35</v>
      </c>
      <c r="G85" s="51">
        <v>2.63</v>
      </c>
      <c r="H85" s="51">
        <v>1.02</v>
      </c>
      <c r="I85" s="52">
        <v>17.989999999999998</v>
      </c>
      <c r="J85" s="51">
        <v>92.75</v>
      </c>
      <c r="K85" s="74" t="s">
        <v>47</v>
      </c>
      <c r="L85" s="41">
        <v>6.2</v>
      </c>
    </row>
    <row r="86" spans="1:12" ht="14.4" x14ac:dyDescent="0.3">
      <c r="A86" s="23"/>
      <c r="B86" s="15"/>
      <c r="C86" s="11"/>
      <c r="D86" s="7" t="s">
        <v>24</v>
      </c>
      <c r="E86" s="49"/>
      <c r="F86" s="51"/>
      <c r="G86" s="51"/>
      <c r="H86" s="51"/>
      <c r="I86" s="52"/>
      <c r="J86" s="51"/>
      <c r="K86" s="74"/>
      <c r="L86" s="41"/>
    </row>
    <row r="87" spans="1:12" ht="15" thickBot="1" x14ac:dyDescent="0.35">
      <c r="A87" s="23"/>
      <c r="B87" s="15"/>
      <c r="C87" s="11"/>
      <c r="D87" s="6"/>
      <c r="E87" s="49"/>
      <c r="F87" s="59"/>
      <c r="G87" s="51"/>
      <c r="H87" s="51"/>
      <c r="I87" s="52"/>
      <c r="J87" s="51"/>
      <c r="K87" s="76"/>
      <c r="L87" s="41"/>
    </row>
    <row r="88" spans="1:12" ht="14.4" x14ac:dyDescent="0.3">
      <c r="A88" s="23"/>
      <c r="B88" s="15"/>
      <c r="C88" s="11"/>
      <c r="D88" s="6"/>
      <c r="E88" s="49"/>
      <c r="F88" s="51"/>
      <c r="G88" s="51"/>
      <c r="H88" s="51"/>
      <c r="I88" s="52"/>
      <c r="J88" s="51"/>
      <c r="K88" s="74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15.399999999999999</v>
      </c>
      <c r="H89" s="19">
        <f t="shared" ref="H89" si="43">SUM(H82:H88)</f>
        <v>19.7</v>
      </c>
      <c r="I89" s="19">
        <f t="shared" ref="I89" si="44">SUM(I82:I88)</f>
        <v>67.36999999999999</v>
      </c>
      <c r="J89" s="19">
        <f t="shared" ref="J89:L89" si="45">SUM(J82:J88)</f>
        <v>504.08</v>
      </c>
      <c r="K89" s="25"/>
      <c r="L89" s="19">
        <f t="shared" si="45"/>
        <v>83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9" t="s">
        <v>68</v>
      </c>
      <c r="F91" s="51">
        <v>255</v>
      </c>
      <c r="G91" s="51">
        <v>1.83</v>
      </c>
      <c r="H91" s="51">
        <v>5.76</v>
      </c>
      <c r="I91" s="52">
        <v>11.98</v>
      </c>
      <c r="J91" s="51">
        <v>109.18</v>
      </c>
      <c r="K91" s="74">
        <v>82</v>
      </c>
      <c r="L91" s="87">
        <v>16.3</v>
      </c>
    </row>
    <row r="92" spans="1:12" ht="14.4" x14ac:dyDescent="0.3">
      <c r="A92" s="23"/>
      <c r="B92" s="15"/>
      <c r="C92" s="11"/>
      <c r="D92" s="7" t="s">
        <v>28</v>
      </c>
      <c r="E92" s="49" t="s">
        <v>95</v>
      </c>
      <c r="F92" s="51">
        <v>90</v>
      </c>
      <c r="G92" s="51">
        <v>13.86</v>
      </c>
      <c r="H92" s="51">
        <v>16.84</v>
      </c>
      <c r="I92" s="52">
        <v>26.81</v>
      </c>
      <c r="J92" s="51">
        <v>275.14999999999998</v>
      </c>
      <c r="K92" s="74" t="s">
        <v>82</v>
      </c>
      <c r="L92" s="87">
        <v>50.55</v>
      </c>
    </row>
    <row r="93" spans="1:12" ht="14.4" x14ac:dyDescent="0.3">
      <c r="A93" s="23"/>
      <c r="B93" s="15"/>
      <c r="C93" s="11"/>
      <c r="D93" s="7" t="s">
        <v>29</v>
      </c>
      <c r="E93" s="49" t="s">
        <v>69</v>
      </c>
      <c r="F93" s="51">
        <v>150</v>
      </c>
      <c r="G93" s="51">
        <v>5.46</v>
      </c>
      <c r="H93" s="51">
        <v>4.84</v>
      </c>
      <c r="I93" s="52">
        <v>34.840000000000003</v>
      </c>
      <c r="J93" s="51">
        <v>208.92</v>
      </c>
      <c r="K93" s="74">
        <v>202</v>
      </c>
      <c r="L93" s="87">
        <v>9.6999999999999993</v>
      </c>
    </row>
    <row r="94" spans="1:12" ht="14.4" x14ac:dyDescent="0.3">
      <c r="A94" s="23"/>
      <c r="B94" s="15"/>
      <c r="C94" s="11"/>
      <c r="D94" s="7" t="s">
        <v>30</v>
      </c>
      <c r="E94" s="49" t="s">
        <v>56</v>
      </c>
      <c r="F94" s="51">
        <v>215</v>
      </c>
      <c r="G94" s="51">
        <v>0.28999999999999998</v>
      </c>
      <c r="H94" s="51">
        <v>0.04</v>
      </c>
      <c r="I94" s="52">
        <v>16</v>
      </c>
      <c r="J94" s="51">
        <v>67.78</v>
      </c>
      <c r="K94" s="74" t="s">
        <v>58</v>
      </c>
      <c r="L94" s="87">
        <v>3.85</v>
      </c>
    </row>
    <row r="95" spans="1:12" ht="14.4" x14ac:dyDescent="0.3">
      <c r="A95" s="23"/>
      <c r="B95" s="15"/>
      <c r="C95" s="11"/>
      <c r="D95" s="7" t="s">
        <v>31</v>
      </c>
      <c r="E95" s="49"/>
      <c r="F95" s="51"/>
      <c r="G95" s="51"/>
      <c r="H95" s="51"/>
      <c r="I95" s="52"/>
      <c r="J95" s="51"/>
      <c r="K95" s="74"/>
      <c r="L95" s="87"/>
    </row>
    <row r="96" spans="1:12" ht="14.4" x14ac:dyDescent="0.3">
      <c r="A96" s="23"/>
      <c r="B96" s="15"/>
      <c r="C96" s="11"/>
      <c r="D96" s="7" t="s">
        <v>32</v>
      </c>
      <c r="E96" s="49" t="s">
        <v>70</v>
      </c>
      <c r="F96" s="51">
        <v>25</v>
      </c>
      <c r="G96" s="51">
        <v>1.66</v>
      </c>
      <c r="H96" s="51">
        <v>0.22</v>
      </c>
      <c r="I96" s="52">
        <v>10.6</v>
      </c>
      <c r="J96" s="51">
        <v>50.99</v>
      </c>
      <c r="K96" s="74" t="s">
        <v>47</v>
      </c>
      <c r="L96" s="87">
        <v>2.6</v>
      </c>
    </row>
    <row r="97" spans="1:12" ht="14.4" x14ac:dyDescent="0.3">
      <c r="A97" s="23"/>
      <c r="B97" s="15"/>
      <c r="C97" s="11"/>
      <c r="D97" s="6"/>
      <c r="E97" s="50"/>
      <c r="F97" s="53"/>
      <c r="G97" s="53"/>
      <c r="H97" s="53"/>
      <c r="I97" s="54"/>
      <c r="J97" s="53"/>
      <c r="K97" s="80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73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23.099999999999998</v>
      </c>
      <c r="H99" s="19">
        <f t="shared" ref="H99" si="47">SUM(H90:H98)</f>
        <v>27.7</v>
      </c>
      <c r="I99" s="19">
        <f t="shared" ref="I99" si="48">SUM(I90:I98)</f>
        <v>100.22999999999999</v>
      </c>
      <c r="J99" s="19">
        <f t="shared" ref="J99:L99" si="49">SUM(J90:J98)</f>
        <v>712.02</v>
      </c>
      <c r="K99" s="25"/>
      <c r="L99" s="19">
        <f t="shared" si="49"/>
        <v>82.999999999999986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1235</v>
      </c>
      <c r="G100" s="32">
        <f t="shared" ref="G100" si="50">G89+G99</f>
        <v>38.5</v>
      </c>
      <c r="H100" s="32">
        <f t="shared" ref="H100" si="51">H89+H99</f>
        <v>47.4</v>
      </c>
      <c r="I100" s="32">
        <f t="shared" ref="I100" si="52">I89+I99</f>
        <v>167.59999999999997</v>
      </c>
      <c r="J100" s="32">
        <f t="shared" ref="J100:L100" si="53">J89+J99</f>
        <v>1216.0999999999999</v>
      </c>
      <c r="K100" s="32"/>
      <c r="L100" s="32">
        <f t="shared" si="53"/>
        <v>166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83</v>
      </c>
      <c r="F101" s="57">
        <v>255</v>
      </c>
      <c r="G101" s="57">
        <v>7.28</v>
      </c>
      <c r="H101" s="57">
        <v>12.03</v>
      </c>
      <c r="I101" s="58">
        <v>23.89</v>
      </c>
      <c r="J101" s="91">
        <v>309.14</v>
      </c>
      <c r="K101" s="75">
        <v>174</v>
      </c>
      <c r="L101" s="83">
        <v>39.299999999999997</v>
      </c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73"/>
      <c r="L102" s="41"/>
    </row>
    <row r="103" spans="1:12" ht="14.4" x14ac:dyDescent="0.3">
      <c r="A103" s="23"/>
      <c r="B103" s="15"/>
      <c r="C103" s="11"/>
      <c r="D103" s="7" t="s">
        <v>22</v>
      </c>
      <c r="E103" s="49" t="s">
        <v>50</v>
      </c>
      <c r="F103" s="51">
        <v>215</v>
      </c>
      <c r="G103" s="51">
        <v>0.19</v>
      </c>
      <c r="H103" s="51">
        <v>0</v>
      </c>
      <c r="I103" s="52">
        <v>14.59</v>
      </c>
      <c r="J103" s="51">
        <v>59.52</v>
      </c>
      <c r="K103" s="74">
        <v>376</v>
      </c>
      <c r="L103" s="41">
        <v>3</v>
      </c>
    </row>
    <row r="104" spans="1:12" ht="14.4" x14ac:dyDescent="0.3">
      <c r="A104" s="23"/>
      <c r="B104" s="15"/>
      <c r="C104" s="11"/>
      <c r="D104" s="7" t="s">
        <v>23</v>
      </c>
      <c r="E104" s="49" t="s">
        <v>51</v>
      </c>
      <c r="F104" s="51">
        <v>40</v>
      </c>
      <c r="G104" s="51">
        <v>3</v>
      </c>
      <c r="H104" s="51">
        <v>1.1599999999999999</v>
      </c>
      <c r="I104" s="52">
        <v>20.56</v>
      </c>
      <c r="J104" s="51">
        <v>106</v>
      </c>
      <c r="K104" s="74" t="s">
        <v>47</v>
      </c>
      <c r="L104" s="41">
        <v>4.7</v>
      </c>
    </row>
    <row r="105" spans="1:12" ht="14.4" x14ac:dyDescent="0.3">
      <c r="A105" s="23"/>
      <c r="B105" s="15"/>
      <c r="C105" s="11"/>
      <c r="D105" s="7" t="s">
        <v>24</v>
      </c>
      <c r="E105" s="49"/>
      <c r="F105" s="51"/>
      <c r="G105" s="51"/>
      <c r="H105" s="51"/>
      <c r="I105" s="52"/>
      <c r="J105" s="51"/>
      <c r="K105" s="74"/>
      <c r="L105" s="41"/>
    </row>
    <row r="106" spans="1:12" ht="15" thickBot="1" x14ac:dyDescent="0.35">
      <c r="A106" s="23"/>
      <c r="B106" s="15"/>
      <c r="C106" s="11"/>
      <c r="D106" s="6" t="s">
        <v>87</v>
      </c>
      <c r="E106" s="49" t="s">
        <v>72</v>
      </c>
      <c r="F106" s="70">
        <v>50</v>
      </c>
      <c r="G106" s="71">
        <v>5.12</v>
      </c>
      <c r="H106" s="71">
        <v>2.61</v>
      </c>
      <c r="I106" s="72">
        <v>16.96</v>
      </c>
      <c r="J106" s="71">
        <v>112.84</v>
      </c>
      <c r="K106" s="73">
        <v>5</v>
      </c>
      <c r="L106" s="41">
        <v>36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15.59</v>
      </c>
      <c r="H108" s="19">
        <f t="shared" si="54"/>
        <v>15.799999999999999</v>
      </c>
      <c r="I108" s="19">
        <f t="shared" si="54"/>
        <v>76</v>
      </c>
      <c r="J108" s="19">
        <f t="shared" si="54"/>
        <v>587.5</v>
      </c>
      <c r="K108" s="25"/>
      <c r="L108" s="19">
        <f t="shared" ref="L108" si="55">SUM(L101:L107)</f>
        <v>83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9" t="s">
        <v>60</v>
      </c>
      <c r="F110" s="51">
        <v>255</v>
      </c>
      <c r="G110" s="51">
        <v>1.89</v>
      </c>
      <c r="H110" s="51">
        <v>5.78</v>
      </c>
      <c r="I110" s="52">
        <v>8.85</v>
      </c>
      <c r="J110" s="51">
        <v>97.79</v>
      </c>
      <c r="K110" s="74">
        <v>88</v>
      </c>
      <c r="L110" s="87">
        <v>13.3</v>
      </c>
    </row>
    <row r="111" spans="1:12" ht="14.4" x14ac:dyDescent="0.3">
      <c r="A111" s="23"/>
      <c r="B111" s="15"/>
      <c r="C111" s="11"/>
      <c r="D111" s="7" t="s">
        <v>28</v>
      </c>
      <c r="E111" s="49" t="s">
        <v>39</v>
      </c>
      <c r="F111" s="51">
        <v>90</v>
      </c>
      <c r="G111" s="51">
        <v>12.12</v>
      </c>
      <c r="H111" s="51">
        <v>11.13</v>
      </c>
      <c r="I111" s="52">
        <v>29.55</v>
      </c>
      <c r="J111" s="51">
        <v>222.83</v>
      </c>
      <c r="K111" s="74">
        <v>260</v>
      </c>
      <c r="L111" s="87">
        <v>43.8</v>
      </c>
    </row>
    <row r="112" spans="1:12" ht="14.4" x14ac:dyDescent="0.3">
      <c r="A112" s="23"/>
      <c r="B112" s="15"/>
      <c r="C112" s="11"/>
      <c r="D112" s="7" t="s">
        <v>29</v>
      </c>
      <c r="E112" s="49" t="s">
        <v>44</v>
      </c>
      <c r="F112" s="51">
        <v>150</v>
      </c>
      <c r="G112" s="51">
        <v>8.49</v>
      </c>
      <c r="H112" s="51">
        <v>6.41</v>
      </c>
      <c r="I112" s="52">
        <v>38.36</v>
      </c>
      <c r="J112" s="51">
        <v>244.74</v>
      </c>
      <c r="K112" s="74">
        <v>171</v>
      </c>
      <c r="L112" s="87">
        <v>11.3</v>
      </c>
    </row>
    <row r="113" spans="1:12" ht="14.4" x14ac:dyDescent="0.3">
      <c r="A113" s="23"/>
      <c r="B113" s="15"/>
      <c r="C113" s="11"/>
      <c r="D113" s="7" t="s">
        <v>30</v>
      </c>
      <c r="E113" s="49" t="s">
        <v>96</v>
      </c>
      <c r="F113" s="51">
        <v>200</v>
      </c>
      <c r="G113" s="51">
        <v>0.16</v>
      </c>
      <c r="H113" s="51">
        <v>0.16</v>
      </c>
      <c r="I113" s="52">
        <v>23.16</v>
      </c>
      <c r="J113" s="51">
        <v>95.65</v>
      </c>
      <c r="K113" s="74">
        <v>342</v>
      </c>
      <c r="L113" s="87">
        <v>12</v>
      </c>
    </row>
    <row r="114" spans="1:12" ht="14.4" x14ac:dyDescent="0.3">
      <c r="A114" s="23"/>
      <c r="B114" s="15"/>
      <c r="C114" s="11"/>
      <c r="D114" s="7" t="s">
        <v>31</v>
      </c>
      <c r="E114" s="49"/>
      <c r="F114" s="51"/>
      <c r="G114" s="51"/>
      <c r="H114" s="51"/>
      <c r="I114" s="52"/>
      <c r="J114" s="51"/>
      <c r="K114" s="74"/>
      <c r="L114" s="87"/>
    </row>
    <row r="115" spans="1:12" ht="14.4" x14ac:dyDescent="0.3">
      <c r="A115" s="23"/>
      <c r="B115" s="15"/>
      <c r="C115" s="11"/>
      <c r="D115" s="7" t="s">
        <v>32</v>
      </c>
      <c r="E115" s="49" t="s">
        <v>46</v>
      </c>
      <c r="F115" s="51">
        <v>25</v>
      </c>
      <c r="G115" s="51">
        <v>1.66</v>
      </c>
      <c r="H115" s="51">
        <v>0.22</v>
      </c>
      <c r="I115" s="52">
        <v>10.6</v>
      </c>
      <c r="J115" s="51">
        <v>50.99</v>
      </c>
      <c r="K115" s="74" t="s">
        <v>47</v>
      </c>
      <c r="L115" s="87">
        <v>2.6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24.32</v>
      </c>
      <c r="H118" s="19">
        <f t="shared" si="56"/>
        <v>23.7</v>
      </c>
      <c r="I118" s="19">
        <f t="shared" si="56"/>
        <v>110.51999999999998</v>
      </c>
      <c r="J118" s="19">
        <f t="shared" si="56"/>
        <v>712</v>
      </c>
      <c r="K118" s="25"/>
      <c r="L118" s="19">
        <f t="shared" ref="L118" si="57">SUM(L109:L117)</f>
        <v>82.999999999999986</v>
      </c>
    </row>
    <row r="119" spans="1:12" ht="15" thickBot="1" x14ac:dyDescent="0.3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1280</v>
      </c>
      <c r="G119" s="32">
        <f t="shared" ref="G119" si="58">G108+G118</f>
        <v>39.909999999999997</v>
      </c>
      <c r="H119" s="32">
        <f t="shared" ref="H119" si="59">H108+H118</f>
        <v>39.5</v>
      </c>
      <c r="I119" s="32">
        <f t="shared" ref="I119" si="60">I108+I118</f>
        <v>186.51999999999998</v>
      </c>
      <c r="J119" s="32">
        <f t="shared" ref="J119:L119" si="61">J108+J118</f>
        <v>1299.5</v>
      </c>
      <c r="K119" s="32"/>
      <c r="L119" s="32">
        <f t="shared" si="61"/>
        <v>166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73</v>
      </c>
      <c r="F120" s="86">
        <v>200</v>
      </c>
      <c r="G120" s="57">
        <v>10.16</v>
      </c>
      <c r="H120" s="57">
        <v>10.29</v>
      </c>
      <c r="I120" s="58">
        <v>21.41</v>
      </c>
      <c r="J120" s="57">
        <v>281.58</v>
      </c>
      <c r="K120" s="69">
        <v>204</v>
      </c>
      <c r="L120" s="83">
        <v>34.700000000000003</v>
      </c>
    </row>
    <row r="121" spans="1:12" ht="14.4" x14ac:dyDescent="0.3">
      <c r="A121" s="14"/>
      <c r="B121" s="15"/>
      <c r="C121" s="11"/>
      <c r="D121" s="6"/>
      <c r="E121" s="49"/>
      <c r="F121" s="78"/>
      <c r="G121" s="51"/>
      <c r="H121" s="51"/>
      <c r="I121" s="52"/>
      <c r="J121" s="51"/>
      <c r="K121" s="74"/>
      <c r="L121" s="84"/>
    </row>
    <row r="122" spans="1:12" ht="14.4" x14ac:dyDescent="0.3">
      <c r="A122" s="14"/>
      <c r="B122" s="15"/>
      <c r="C122" s="11"/>
      <c r="D122" s="7" t="s">
        <v>22</v>
      </c>
      <c r="E122" s="49" t="s">
        <v>65</v>
      </c>
      <c r="F122" s="78">
        <v>215</v>
      </c>
      <c r="G122" s="51">
        <v>0.19</v>
      </c>
      <c r="H122" s="51">
        <v>0</v>
      </c>
      <c r="I122" s="52">
        <v>14.59</v>
      </c>
      <c r="J122" s="51">
        <v>59.52</v>
      </c>
      <c r="K122" s="74">
        <v>376</v>
      </c>
      <c r="L122" s="84">
        <v>3</v>
      </c>
    </row>
    <row r="123" spans="1:12" ht="14.4" x14ac:dyDescent="0.3">
      <c r="A123" s="14"/>
      <c r="B123" s="15"/>
      <c r="C123" s="11"/>
      <c r="D123" s="7" t="s">
        <v>23</v>
      </c>
      <c r="E123" s="49" t="s">
        <v>97</v>
      </c>
      <c r="F123" s="78">
        <v>50</v>
      </c>
      <c r="G123" s="51">
        <v>4.2</v>
      </c>
      <c r="H123" s="51">
        <v>4.4000000000000004</v>
      </c>
      <c r="I123" s="52">
        <v>27.58</v>
      </c>
      <c r="J123" s="51">
        <v>166.4</v>
      </c>
      <c r="K123" s="74">
        <v>415</v>
      </c>
      <c r="L123" s="84">
        <v>5.3</v>
      </c>
    </row>
    <row r="124" spans="1:12" ht="14.4" x14ac:dyDescent="0.3">
      <c r="A124" s="14"/>
      <c r="B124" s="15"/>
      <c r="C124" s="11"/>
      <c r="D124" s="7" t="s">
        <v>24</v>
      </c>
      <c r="E124" s="49"/>
      <c r="F124" s="78"/>
      <c r="G124" s="51"/>
      <c r="H124" s="51"/>
      <c r="I124" s="52"/>
      <c r="J124" s="51"/>
      <c r="K124" s="74"/>
      <c r="L124" s="84"/>
    </row>
    <row r="125" spans="1:12" ht="15" thickBot="1" x14ac:dyDescent="0.35">
      <c r="A125" s="14"/>
      <c r="B125" s="15"/>
      <c r="C125" s="11"/>
      <c r="D125" s="6" t="s">
        <v>98</v>
      </c>
      <c r="E125" s="49" t="s">
        <v>99</v>
      </c>
      <c r="F125" s="63">
        <v>100</v>
      </c>
      <c r="G125" s="59">
        <v>2.4</v>
      </c>
      <c r="H125" s="59">
        <v>1.2</v>
      </c>
      <c r="I125" s="60">
        <v>14.4</v>
      </c>
      <c r="J125" s="59">
        <v>80</v>
      </c>
      <c r="K125" s="73" t="s">
        <v>47</v>
      </c>
      <c r="L125" s="84">
        <v>40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16.95</v>
      </c>
      <c r="H127" s="19">
        <f t="shared" si="62"/>
        <v>15.889999999999999</v>
      </c>
      <c r="I127" s="19">
        <f t="shared" si="62"/>
        <v>77.98</v>
      </c>
      <c r="J127" s="19">
        <f t="shared" si="62"/>
        <v>587.5</v>
      </c>
      <c r="K127" s="25"/>
      <c r="L127" s="19">
        <f t="shared" ref="L127" si="63">SUM(L120:L126)</f>
        <v>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9" t="s">
        <v>74</v>
      </c>
      <c r="F129" s="51">
        <v>250</v>
      </c>
      <c r="G129" s="51">
        <v>5.81</v>
      </c>
      <c r="H129" s="51">
        <v>5.39</v>
      </c>
      <c r="I129" s="52">
        <v>19.23</v>
      </c>
      <c r="J129" s="51">
        <v>148.96</v>
      </c>
      <c r="K129" s="74">
        <v>102</v>
      </c>
      <c r="L129" s="87">
        <v>15.8</v>
      </c>
    </row>
    <row r="130" spans="1:12" ht="14.4" x14ac:dyDescent="0.3">
      <c r="A130" s="14"/>
      <c r="B130" s="15"/>
      <c r="C130" s="11"/>
      <c r="D130" s="7" t="s">
        <v>28</v>
      </c>
      <c r="E130" s="49" t="s">
        <v>75</v>
      </c>
      <c r="F130" s="51">
        <v>90</v>
      </c>
      <c r="G130" s="51">
        <v>12.37</v>
      </c>
      <c r="H130" s="51">
        <v>16.670000000000002</v>
      </c>
      <c r="I130" s="52">
        <v>29.79</v>
      </c>
      <c r="J130" s="51">
        <v>282.02999999999997</v>
      </c>
      <c r="K130" s="74">
        <v>270</v>
      </c>
      <c r="L130" s="87">
        <v>34.700000000000003</v>
      </c>
    </row>
    <row r="131" spans="1:12" ht="14.4" x14ac:dyDescent="0.3">
      <c r="A131" s="14"/>
      <c r="B131" s="15"/>
      <c r="C131" s="11"/>
      <c r="D131" s="7" t="s">
        <v>29</v>
      </c>
      <c r="E131" s="49" t="s">
        <v>53</v>
      </c>
      <c r="F131" s="51">
        <v>150</v>
      </c>
      <c r="G131" s="51">
        <v>3.43</v>
      </c>
      <c r="H131" s="51">
        <v>4.8899999999999997</v>
      </c>
      <c r="I131" s="52">
        <v>23.34</v>
      </c>
      <c r="J131" s="51">
        <v>151.49</v>
      </c>
      <c r="K131" s="74">
        <v>128</v>
      </c>
      <c r="L131" s="87">
        <v>22.8</v>
      </c>
    </row>
    <row r="132" spans="1:12" ht="14.4" x14ac:dyDescent="0.3">
      <c r="A132" s="14"/>
      <c r="B132" s="15"/>
      <c r="C132" s="11"/>
      <c r="D132" s="7" t="s">
        <v>30</v>
      </c>
      <c r="E132" s="49" t="s">
        <v>54</v>
      </c>
      <c r="F132" s="51">
        <v>200</v>
      </c>
      <c r="G132" s="51">
        <v>0</v>
      </c>
      <c r="H132" s="51">
        <v>0</v>
      </c>
      <c r="I132" s="52">
        <v>19.36</v>
      </c>
      <c r="J132" s="51">
        <v>77.41</v>
      </c>
      <c r="K132" s="74" t="s">
        <v>55</v>
      </c>
      <c r="L132" s="87">
        <v>7.1</v>
      </c>
    </row>
    <row r="133" spans="1:12" ht="14.4" x14ac:dyDescent="0.3">
      <c r="A133" s="14"/>
      <c r="B133" s="15"/>
      <c r="C133" s="11"/>
      <c r="D133" s="7" t="s">
        <v>31</v>
      </c>
      <c r="E133" s="49"/>
      <c r="F133" s="51"/>
      <c r="G133" s="51"/>
      <c r="H133" s="51"/>
      <c r="I133" s="52"/>
      <c r="J133" s="51"/>
      <c r="K133" s="74"/>
      <c r="L133" s="87"/>
    </row>
    <row r="134" spans="1:12" ht="14.4" x14ac:dyDescent="0.3">
      <c r="A134" s="14"/>
      <c r="B134" s="15"/>
      <c r="C134" s="11"/>
      <c r="D134" s="7" t="s">
        <v>32</v>
      </c>
      <c r="E134" s="49" t="s">
        <v>46</v>
      </c>
      <c r="F134" s="51">
        <v>25</v>
      </c>
      <c r="G134" s="51">
        <v>1.66</v>
      </c>
      <c r="H134" s="51">
        <v>0.22</v>
      </c>
      <c r="I134" s="52">
        <v>10.6</v>
      </c>
      <c r="J134" s="51">
        <v>50.99</v>
      </c>
      <c r="K134" s="74" t="s">
        <v>48</v>
      </c>
      <c r="L134" s="87">
        <v>2.6</v>
      </c>
    </row>
    <row r="135" spans="1:12" ht="14.4" x14ac:dyDescent="0.3">
      <c r="A135" s="14"/>
      <c r="B135" s="15"/>
      <c r="C135" s="11"/>
      <c r="D135" s="6"/>
      <c r="E135" s="50"/>
      <c r="F135" s="53"/>
      <c r="G135" s="53"/>
      <c r="H135" s="53"/>
      <c r="I135" s="54"/>
      <c r="J135" s="53"/>
      <c r="K135" s="55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23.27</v>
      </c>
      <c r="H137" s="19">
        <f t="shared" si="64"/>
        <v>27.17</v>
      </c>
      <c r="I137" s="19">
        <f t="shared" si="64"/>
        <v>102.32</v>
      </c>
      <c r="J137" s="19">
        <f t="shared" si="64"/>
        <v>710.88</v>
      </c>
      <c r="K137" s="25"/>
      <c r="L137" s="19">
        <f t="shared" ref="L137" si="65">SUM(L128:L136)</f>
        <v>82.999999999999986</v>
      </c>
    </row>
    <row r="138" spans="1:12" ht="15" thickBot="1" x14ac:dyDescent="0.3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1280</v>
      </c>
      <c r="G138" s="32">
        <f t="shared" ref="G138" si="66">G127+G137</f>
        <v>40.22</v>
      </c>
      <c r="H138" s="32">
        <f t="shared" ref="H138" si="67">H127+H137</f>
        <v>43.06</v>
      </c>
      <c r="I138" s="32">
        <f t="shared" ref="I138" si="68">I127+I137</f>
        <v>180.3</v>
      </c>
      <c r="J138" s="32">
        <f t="shared" ref="J138:L138" si="69">J127+J137</f>
        <v>1298.3800000000001</v>
      </c>
      <c r="K138" s="32"/>
      <c r="L138" s="32">
        <f t="shared" si="69"/>
        <v>166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100</v>
      </c>
      <c r="F139" s="57">
        <v>250</v>
      </c>
      <c r="G139" s="57">
        <v>10.93</v>
      </c>
      <c r="H139" s="57">
        <v>15.28</v>
      </c>
      <c r="I139" s="58">
        <v>48.98</v>
      </c>
      <c r="J139" s="57">
        <v>372.48</v>
      </c>
      <c r="K139" s="75" t="s">
        <v>102</v>
      </c>
      <c r="L139" s="83">
        <v>51.8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73"/>
      <c r="L140" s="84"/>
    </row>
    <row r="141" spans="1:12" ht="14.4" x14ac:dyDescent="0.3">
      <c r="A141" s="23"/>
      <c r="B141" s="15"/>
      <c r="C141" s="11"/>
      <c r="D141" s="7" t="s">
        <v>22</v>
      </c>
      <c r="E141" s="49" t="s">
        <v>101</v>
      </c>
      <c r="F141" s="51">
        <v>200</v>
      </c>
      <c r="G141" s="51">
        <v>1.95</v>
      </c>
      <c r="H141" s="51">
        <v>1.55</v>
      </c>
      <c r="I141" s="52">
        <v>12.58</v>
      </c>
      <c r="J141" s="51">
        <v>72.5</v>
      </c>
      <c r="K141" s="74" t="s">
        <v>103</v>
      </c>
      <c r="L141" s="84">
        <v>21.9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51</v>
      </c>
      <c r="F142" s="51">
        <v>50</v>
      </c>
      <c r="G142" s="51">
        <v>3</v>
      </c>
      <c r="H142" s="51">
        <v>1.1599999999999999</v>
      </c>
      <c r="I142" s="52">
        <v>20.56</v>
      </c>
      <c r="J142" s="51">
        <v>106</v>
      </c>
      <c r="K142" s="74" t="s">
        <v>47</v>
      </c>
      <c r="L142" s="84">
        <v>9.3000000000000007</v>
      </c>
    </row>
    <row r="143" spans="1:12" ht="14.4" x14ac:dyDescent="0.3">
      <c r="A143" s="23"/>
      <c r="B143" s="15"/>
      <c r="C143" s="11"/>
      <c r="D143" s="7" t="s">
        <v>24</v>
      </c>
      <c r="E143" s="49"/>
      <c r="F143" s="51"/>
      <c r="G143" s="51"/>
      <c r="H143" s="51"/>
      <c r="I143" s="52"/>
      <c r="J143" s="51"/>
      <c r="K143" s="6"/>
      <c r="L143" s="41"/>
    </row>
    <row r="144" spans="1:12" ht="14.4" x14ac:dyDescent="0.3">
      <c r="A144" s="23"/>
      <c r="B144" s="15"/>
      <c r="C144" s="11"/>
      <c r="D144" s="6"/>
      <c r="E144" s="49"/>
      <c r="F144" s="51"/>
      <c r="G144" s="51"/>
      <c r="H144" s="51"/>
      <c r="I144" s="52"/>
      <c r="J144" s="51"/>
      <c r="K144" s="6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15.879999999999999</v>
      </c>
      <c r="H146" s="19">
        <f t="shared" si="70"/>
        <v>17.989999999999998</v>
      </c>
      <c r="I146" s="19">
        <f t="shared" si="70"/>
        <v>82.11999999999999</v>
      </c>
      <c r="J146" s="19">
        <f t="shared" si="70"/>
        <v>550.98</v>
      </c>
      <c r="K146" s="25"/>
      <c r="L146" s="19">
        <f t="shared" ref="L146" si="71">SUM(L139:L145)</f>
        <v>82.999999999999986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9" t="s">
        <v>76</v>
      </c>
      <c r="F148" s="51">
        <v>250</v>
      </c>
      <c r="G148" s="51">
        <v>4.76</v>
      </c>
      <c r="H148" s="51">
        <v>5.21</v>
      </c>
      <c r="I148" s="52">
        <v>19.260000000000002</v>
      </c>
      <c r="J148" s="51">
        <v>143.16999999999999</v>
      </c>
      <c r="K148" s="74">
        <v>18</v>
      </c>
      <c r="L148" s="84">
        <v>20.8</v>
      </c>
    </row>
    <row r="149" spans="1:12" ht="14.4" x14ac:dyDescent="0.3">
      <c r="A149" s="23"/>
      <c r="B149" s="15"/>
      <c r="C149" s="11"/>
      <c r="D149" s="7" t="s">
        <v>28</v>
      </c>
      <c r="E149" s="49" t="s">
        <v>104</v>
      </c>
      <c r="F149" s="51">
        <v>90</v>
      </c>
      <c r="G149" s="51">
        <v>14.71</v>
      </c>
      <c r="H149" s="51">
        <v>17.010000000000002</v>
      </c>
      <c r="I149" s="52">
        <v>23.44</v>
      </c>
      <c r="J149" s="51">
        <v>242.17</v>
      </c>
      <c r="K149" s="74" t="s">
        <v>106</v>
      </c>
      <c r="L149" s="89">
        <v>42.8</v>
      </c>
    </row>
    <row r="150" spans="1:12" ht="14.4" x14ac:dyDescent="0.3">
      <c r="A150" s="23"/>
      <c r="B150" s="15"/>
      <c r="C150" s="11"/>
      <c r="D150" s="7" t="s">
        <v>29</v>
      </c>
      <c r="E150" s="49" t="s">
        <v>105</v>
      </c>
      <c r="F150" s="51">
        <v>150</v>
      </c>
      <c r="G150" s="51">
        <v>5.46</v>
      </c>
      <c r="H150" s="51">
        <v>4.84</v>
      </c>
      <c r="I150" s="52">
        <v>34.840000000000003</v>
      </c>
      <c r="J150" s="51">
        <v>208.92</v>
      </c>
      <c r="K150" s="74">
        <v>202</v>
      </c>
      <c r="L150" s="89">
        <v>9.6999999999999993</v>
      </c>
    </row>
    <row r="151" spans="1:12" ht="14.4" x14ac:dyDescent="0.3">
      <c r="A151" s="23"/>
      <c r="B151" s="15"/>
      <c r="C151" s="11"/>
      <c r="D151" s="7" t="s">
        <v>30</v>
      </c>
      <c r="E151" s="49" t="s">
        <v>78</v>
      </c>
      <c r="F151" s="51">
        <v>200</v>
      </c>
      <c r="G151" s="51">
        <v>0</v>
      </c>
      <c r="H151" s="51">
        <v>0</v>
      </c>
      <c r="I151" s="52">
        <v>19.36</v>
      </c>
      <c r="J151" s="51">
        <v>77.41</v>
      </c>
      <c r="K151" s="74" t="s">
        <v>62</v>
      </c>
      <c r="L151" s="89">
        <v>7.1</v>
      </c>
    </row>
    <row r="152" spans="1:12" ht="14.4" x14ac:dyDescent="0.3">
      <c r="A152" s="23"/>
      <c r="B152" s="15"/>
      <c r="C152" s="11"/>
      <c r="D152" s="7" t="s">
        <v>31</v>
      </c>
      <c r="E152" s="49"/>
      <c r="F152" s="51"/>
      <c r="G152" s="51"/>
      <c r="H152" s="51"/>
      <c r="I152" s="52"/>
      <c r="J152" s="51"/>
      <c r="K152" s="74"/>
      <c r="L152" s="89"/>
    </row>
    <row r="153" spans="1:12" ht="14.4" x14ac:dyDescent="0.3">
      <c r="A153" s="23"/>
      <c r="B153" s="15"/>
      <c r="C153" s="11"/>
      <c r="D153" s="7" t="s">
        <v>32</v>
      </c>
      <c r="E153" s="49" t="s">
        <v>46</v>
      </c>
      <c r="F153" s="51">
        <v>25</v>
      </c>
      <c r="G153" s="51">
        <v>1.66</v>
      </c>
      <c r="H153" s="51">
        <v>0.22</v>
      </c>
      <c r="I153" s="52">
        <v>10.6</v>
      </c>
      <c r="J153" s="51">
        <v>50.99</v>
      </c>
      <c r="K153" s="74" t="s">
        <v>47</v>
      </c>
      <c r="L153" s="89">
        <v>2.6</v>
      </c>
    </row>
    <row r="154" spans="1:12" ht="14.4" x14ac:dyDescent="0.3">
      <c r="A154" s="23"/>
      <c r="B154" s="15"/>
      <c r="C154" s="11"/>
      <c r="D154" s="6"/>
      <c r="E154" s="50"/>
      <c r="F154" s="53"/>
      <c r="G154" s="53"/>
      <c r="H154" s="53"/>
      <c r="I154" s="54"/>
      <c r="J154" s="41"/>
      <c r="K154" s="55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26.59</v>
      </c>
      <c r="H156" s="19">
        <f t="shared" si="72"/>
        <v>27.28</v>
      </c>
      <c r="I156" s="19">
        <f t="shared" si="72"/>
        <v>107.5</v>
      </c>
      <c r="J156" s="19">
        <f t="shared" si="72"/>
        <v>722.66</v>
      </c>
      <c r="K156" s="25"/>
      <c r="L156" s="19">
        <f t="shared" ref="L156" si="73">SUM(L147:L155)</f>
        <v>82.999999999999986</v>
      </c>
    </row>
    <row r="157" spans="1:12" ht="15" thickBot="1" x14ac:dyDescent="0.3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1215</v>
      </c>
      <c r="G157" s="32">
        <f t="shared" ref="G157" si="74">G146+G156</f>
        <v>42.47</v>
      </c>
      <c r="H157" s="32">
        <f t="shared" ref="H157" si="75">H146+H156</f>
        <v>45.269999999999996</v>
      </c>
      <c r="I157" s="32">
        <f t="shared" ref="I157" si="76">I146+I156</f>
        <v>189.62</v>
      </c>
      <c r="J157" s="32">
        <f t="shared" ref="J157:L157" si="77">J146+J156</f>
        <v>1273.6399999999999</v>
      </c>
      <c r="K157" s="32"/>
      <c r="L157" s="32">
        <f t="shared" si="77"/>
        <v>165.99999999999997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64</v>
      </c>
      <c r="F158" s="57">
        <v>250</v>
      </c>
      <c r="G158" s="57">
        <v>15.24</v>
      </c>
      <c r="H158" s="57">
        <v>17.62</v>
      </c>
      <c r="I158" s="58">
        <v>50.23</v>
      </c>
      <c r="J158" s="57">
        <v>445.39</v>
      </c>
      <c r="K158" s="85">
        <v>259</v>
      </c>
      <c r="L158" s="83">
        <v>72.099999999999994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73"/>
      <c r="L159" s="84"/>
    </row>
    <row r="160" spans="1:12" ht="14.4" x14ac:dyDescent="0.3">
      <c r="A160" s="23"/>
      <c r="B160" s="15"/>
      <c r="C160" s="11"/>
      <c r="D160" s="7" t="s">
        <v>22</v>
      </c>
      <c r="E160" s="49" t="s">
        <v>71</v>
      </c>
      <c r="F160" s="51">
        <v>222</v>
      </c>
      <c r="G160" s="51">
        <v>0.25</v>
      </c>
      <c r="H160" s="51">
        <v>0.01</v>
      </c>
      <c r="I160" s="52">
        <v>14.79</v>
      </c>
      <c r="J160" s="51">
        <v>61.83</v>
      </c>
      <c r="K160" s="74">
        <v>377</v>
      </c>
      <c r="L160" s="84">
        <v>5.6</v>
      </c>
    </row>
    <row r="161" spans="1:12" ht="14.4" x14ac:dyDescent="0.3">
      <c r="A161" s="23"/>
      <c r="B161" s="15"/>
      <c r="C161" s="11"/>
      <c r="D161" s="7" t="s">
        <v>23</v>
      </c>
      <c r="E161" s="49" t="s">
        <v>51</v>
      </c>
      <c r="F161" s="51">
        <v>30</v>
      </c>
      <c r="G161" s="51">
        <v>2.25</v>
      </c>
      <c r="H161" s="51">
        <v>0.87</v>
      </c>
      <c r="I161" s="52">
        <v>15.42</v>
      </c>
      <c r="J161" s="51">
        <v>79.5</v>
      </c>
      <c r="K161" s="74" t="s">
        <v>47</v>
      </c>
      <c r="L161" s="84">
        <v>5.3</v>
      </c>
    </row>
    <row r="162" spans="1:12" ht="14.4" x14ac:dyDescent="0.3">
      <c r="A162" s="23"/>
      <c r="B162" s="15"/>
      <c r="C162" s="11"/>
      <c r="D162" s="7" t="s">
        <v>24</v>
      </c>
      <c r="E162" s="49"/>
      <c r="F162" s="51"/>
      <c r="G162" s="51"/>
      <c r="H162" s="51"/>
      <c r="I162" s="52"/>
      <c r="J162" s="51"/>
      <c r="K162" s="74"/>
      <c r="L162" s="84"/>
    </row>
    <row r="163" spans="1:12" ht="15" thickBot="1" x14ac:dyDescent="0.35">
      <c r="A163" s="23"/>
      <c r="B163" s="15"/>
      <c r="C163" s="11"/>
      <c r="D163" s="6"/>
      <c r="E163" s="49"/>
      <c r="F163" s="59"/>
      <c r="G163" s="59"/>
      <c r="H163" s="59"/>
      <c r="I163" s="60"/>
      <c r="J163" s="59"/>
      <c r="K163" s="62"/>
      <c r="L163" s="41"/>
    </row>
    <row r="164" spans="1:12" ht="14.4" x14ac:dyDescent="0.3">
      <c r="A164" s="23"/>
      <c r="B164" s="15"/>
      <c r="C164" s="11"/>
      <c r="D164" s="6"/>
      <c r="E164" s="49"/>
      <c r="F164" s="51"/>
      <c r="G164" s="51"/>
      <c r="H164" s="51"/>
      <c r="I164" s="52"/>
      <c r="J164" s="51"/>
      <c r="K164" s="6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17.740000000000002</v>
      </c>
      <c r="H165" s="19">
        <f t="shared" si="78"/>
        <v>18.500000000000004</v>
      </c>
      <c r="I165" s="19">
        <f t="shared" si="78"/>
        <v>80.44</v>
      </c>
      <c r="J165" s="19">
        <f t="shared" si="78"/>
        <v>586.72</v>
      </c>
      <c r="K165" s="25"/>
      <c r="L165" s="19">
        <f t="shared" ref="L165" si="79">SUM(L158:L164)</f>
        <v>82.999999999999986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9" t="s">
        <v>89</v>
      </c>
      <c r="F167" s="51">
        <v>255</v>
      </c>
      <c r="G167" s="51">
        <v>2.38</v>
      </c>
      <c r="H167" s="51">
        <v>5.97</v>
      </c>
      <c r="I167" s="52">
        <v>16.61</v>
      </c>
      <c r="J167" s="51">
        <v>132.32</v>
      </c>
      <c r="K167" s="74">
        <v>96</v>
      </c>
      <c r="L167" s="87">
        <v>18.399999999999999</v>
      </c>
    </row>
    <row r="168" spans="1:12" ht="14.4" x14ac:dyDescent="0.3">
      <c r="A168" s="23"/>
      <c r="B168" s="15"/>
      <c r="C168" s="11"/>
      <c r="D168" s="7" t="s">
        <v>28</v>
      </c>
      <c r="E168" s="49" t="s">
        <v>107</v>
      </c>
      <c r="F168" s="51">
        <v>90</v>
      </c>
      <c r="G168" s="51">
        <v>16.399999999999999</v>
      </c>
      <c r="H168" s="51">
        <v>14.22</v>
      </c>
      <c r="I168" s="52">
        <v>13.59</v>
      </c>
      <c r="J168" s="51">
        <v>290.92</v>
      </c>
      <c r="K168" s="74" t="s">
        <v>108</v>
      </c>
      <c r="L168" s="41">
        <v>40.5</v>
      </c>
    </row>
    <row r="169" spans="1:12" ht="14.4" x14ac:dyDescent="0.3">
      <c r="A169" s="23"/>
      <c r="B169" s="15"/>
      <c r="C169" s="11"/>
      <c r="D169" s="7" t="s">
        <v>29</v>
      </c>
      <c r="E169" s="49" t="s">
        <v>88</v>
      </c>
      <c r="F169" s="51">
        <v>150</v>
      </c>
      <c r="G169" s="51">
        <v>2.74</v>
      </c>
      <c r="H169" s="51">
        <v>7.27</v>
      </c>
      <c r="I169" s="52">
        <v>46.09</v>
      </c>
      <c r="J169" s="51">
        <v>184.56</v>
      </c>
      <c r="K169" s="74">
        <v>143</v>
      </c>
      <c r="L169" s="41">
        <v>18.5</v>
      </c>
    </row>
    <row r="170" spans="1:12" ht="14.4" x14ac:dyDescent="0.3">
      <c r="A170" s="23"/>
      <c r="B170" s="15"/>
      <c r="C170" s="11"/>
      <c r="D170" s="7" t="s">
        <v>30</v>
      </c>
      <c r="E170" s="49" t="s">
        <v>50</v>
      </c>
      <c r="F170" s="51">
        <v>215</v>
      </c>
      <c r="G170" s="51">
        <v>0.19</v>
      </c>
      <c r="H170" s="51">
        <v>0</v>
      </c>
      <c r="I170" s="52">
        <v>14.59</v>
      </c>
      <c r="J170" s="51">
        <v>59.52</v>
      </c>
      <c r="K170" s="74">
        <v>376</v>
      </c>
      <c r="L170" s="41">
        <v>3</v>
      </c>
    </row>
    <row r="171" spans="1:12" ht="14.4" x14ac:dyDescent="0.3">
      <c r="A171" s="23"/>
      <c r="B171" s="15"/>
      <c r="C171" s="11"/>
      <c r="D171" s="7" t="s">
        <v>31</v>
      </c>
      <c r="E171" s="49"/>
      <c r="F171" s="51"/>
      <c r="G171" s="51"/>
      <c r="H171" s="51"/>
      <c r="I171" s="52"/>
      <c r="J171" s="51"/>
      <c r="K171" s="74"/>
      <c r="L171" s="87"/>
    </row>
    <row r="172" spans="1:12" ht="14.4" x14ac:dyDescent="0.3">
      <c r="A172" s="23"/>
      <c r="B172" s="15"/>
      <c r="C172" s="11"/>
      <c r="D172" s="7" t="s">
        <v>32</v>
      </c>
      <c r="E172" s="49" t="s">
        <v>46</v>
      </c>
      <c r="F172" s="51">
        <v>25</v>
      </c>
      <c r="G172" s="51">
        <v>1.66</v>
      </c>
      <c r="H172" s="51">
        <v>0.22</v>
      </c>
      <c r="I172" s="52">
        <v>10.6</v>
      </c>
      <c r="J172" s="51">
        <v>50.99</v>
      </c>
      <c r="K172" s="74" t="s">
        <v>48</v>
      </c>
      <c r="L172" s="41">
        <v>2.6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23.369999999999997</v>
      </c>
      <c r="H175" s="19">
        <f t="shared" si="80"/>
        <v>27.68</v>
      </c>
      <c r="I175" s="19">
        <f t="shared" si="80"/>
        <v>101.48</v>
      </c>
      <c r="J175" s="19">
        <f t="shared" si="80"/>
        <v>718.31</v>
      </c>
      <c r="K175" s="25"/>
      <c r="L175" s="19">
        <f t="shared" ref="L175" si="81">SUM(L166:L174)</f>
        <v>83</v>
      </c>
    </row>
    <row r="176" spans="1:12" ht="15" thickBot="1" x14ac:dyDescent="0.3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1237</v>
      </c>
      <c r="G176" s="32">
        <f t="shared" ref="G176" si="82">G165+G175</f>
        <v>41.11</v>
      </c>
      <c r="H176" s="32">
        <f t="shared" ref="H176" si="83">H165+H175</f>
        <v>46.180000000000007</v>
      </c>
      <c r="I176" s="32">
        <f t="shared" ref="I176" si="84">I165+I175</f>
        <v>181.92000000000002</v>
      </c>
      <c r="J176" s="32">
        <f t="shared" ref="J176:L176" si="85">J165+J175</f>
        <v>1305.03</v>
      </c>
      <c r="K176" s="32"/>
      <c r="L176" s="32">
        <f t="shared" si="85"/>
        <v>166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90</v>
      </c>
      <c r="F177" s="57">
        <v>150</v>
      </c>
      <c r="G177" s="57">
        <v>14.28</v>
      </c>
      <c r="H177" s="57">
        <v>14.19</v>
      </c>
      <c r="I177" s="58">
        <v>30.61</v>
      </c>
      <c r="J177" s="57">
        <v>328.09</v>
      </c>
      <c r="K177" s="61">
        <v>67</v>
      </c>
      <c r="L177" s="83">
        <v>53.5</v>
      </c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84"/>
    </row>
    <row r="179" spans="1:12" ht="14.4" x14ac:dyDescent="0.3">
      <c r="A179" s="23"/>
      <c r="B179" s="15"/>
      <c r="C179" s="11"/>
      <c r="D179" s="7" t="s">
        <v>22</v>
      </c>
      <c r="E179" s="49" t="s">
        <v>50</v>
      </c>
      <c r="F179" s="51">
        <v>215</v>
      </c>
      <c r="G179" s="51">
        <v>0.19</v>
      </c>
      <c r="H179" s="51">
        <v>0</v>
      </c>
      <c r="I179" s="52">
        <v>14.59</v>
      </c>
      <c r="J179" s="51">
        <v>59.52</v>
      </c>
      <c r="K179" s="6">
        <v>376</v>
      </c>
      <c r="L179" s="84">
        <v>3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1">
        <v>52</v>
      </c>
      <c r="G180" s="51">
        <v>4.38</v>
      </c>
      <c r="H180" s="51">
        <v>4.63</v>
      </c>
      <c r="I180" s="52">
        <v>29.53</v>
      </c>
      <c r="J180" s="51">
        <v>177.16</v>
      </c>
      <c r="K180" s="6">
        <v>424</v>
      </c>
      <c r="L180" s="84">
        <v>5.5</v>
      </c>
    </row>
    <row r="181" spans="1:12" ht="14.4" x14ac:dyDescent="0.3">
      <c r="A181" s="23"/>
      <c r="B181" s="15"/>
      <c r="C181" s="11"/>
      <c r="D181" s="7" t="s">
        <v>24</v>
      </c>
      <c r="E181" s="49" t="s">
        <v>109</v>
      </c>
      <c r="F181" s="51">
        <v>100</v>
      </c>
      <c r="G181" s="51">
        <v>0.4</v>
      </c>
      <c r="H181" s="51">
        <v>0.4</v>
      </c>
      <c r="I181" s="52">
        <v>8.8000000000000007</v>
      </c>
      <c r="J181" s="51">
        <v>35</v>
      </c>
      <c r="K181" s="6">
        <v>338</v>
      </c>
      <c r="L181" s="84">
        <v>21</v>
      </c>
    </row>
    <row r="182" spans="1:12" ht="14.4" x14ac:dyDescent="0.3">
      <c r="A182" s="23"/>
      <c r="B182" s="15"/>
      <c r="C182" s="11"/>
      <c r="D182" s="6"/>
      <c r="E182" s="49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19.249999999999996</v>
      </c>
      <c r="H184" s="19">
        <f t="shared" si="86"/>
        <v>19.22</v>
      </c>
      <c r="I184" s="19">
        <f t="shared" si="86"/>
        <v>83.53</v>
      </c>
      <c r="J184" s="19">
        <f t="shared" si="86"/>
        <v>599.77</v>
      </c>
      <c r="K184" s="25"/>
      <c r="L184" s="19">
        <f t="shared" ref="L184" si="87">SUM(L177:L183)</f>
        <v>83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9" t="s">
        <v>68</v>
      </c>
      <c r="F186" s="51">
        <v>255</v>
      </c>
      <c r="G186" s="51">
        <v>1.83</v>
      </c>
      <c r="H186" s="51">
        <v>5.76</v>
      </c>
      <c r="I186" s="52">
        <v>11.98</v>
      </c>
      <c r="J186" s="51">
        <v>109.18</v>
      </c>
      <c r="K186" s="6">
        <v>82</v>
      </c>
      <c r="L186" s="87">
        <v>16.3</v>
      </c>
    </row>
    <row r="187" spans="1:12" ht="14.4" x14ac:dyDescent="0.3">
      <c r="A187" s="23"/>
      <c r="B187" s="15"/>
      <c r="C187" s="11"/>
      <c r="D187" s="7" t="s">
        <v>28</v>
      </c>
      <c r="E187" s="49" t="s">
        <v>77</v>
      </c>
      <c r="F187" s="51">
        <v>90</v>
      </c>
      <c r="G187" s="51">
        <v>16.760000000000002</v>
      </c>
      <c r="H187" s="51">
        <v>12.99</v>
      </c>
      <c r="I187" s="52">
        <v>41.94</v>
      </c>
      <c r="J187" s="51">
        <v>332.48</v>
      </c>
      <c r="K187" s="6">
        <v>234</v>
      </c>
      <c r="L187" s="87">
        <v>35.700000000000003</v>
      </c>
    </row>
    <row r="188" spans="1:12" ht="14.4" x14ac:dyDescent="0.3">
      <c r="A188" s="23"/>
      <c r="B188" s="15"/>
      <c r="C188" s="11"/>
      <c r="D188" s="7" t="s">
        <v>29</v>
      </c>
      <c r="E188" s="49" t="s">
        <v>53</v>
      </c>
      <c r="F188" s="51">
        <v>150</v>
      </c>
      <c r="G188" s="51">
        <v>3.43</v>
      </c>
      <c r="H188" s="51">
        <v>4.8899999999999997</v>
      </c>
      <c r="I188" s="52">
        <v>23.34</v>
      </c>
      <c r="J188" s="51">
        <v>151.49</v>
      </c>
      <c r="K188" s="6">
        <v>128</v>
      </c>
      <c r="L188" s="87">
        <v>22.8</v>
      </c>
    </row>
    <row r="189" spans="1:12" ht="14.4" x14ac:dyDescent="0.3">
      <c r="A189" s="23"/>
      <c r="B189" s="15"/>
      <c r="C189" s="11"/>
      <c r="D189" s="7" t="s">
        <v>30</v>
      </c>
      <c r="E189" s="49" t="s">
        <v>71</v>
      </c>
      <c r="F189" s="51">
        <v>222</v>
      </c>
      <c r="G189" s="51">
        <v>0.25</v>
      </c>
      <c r="H189" s="51">
        <v>0.01</v>
      </c>
      <c r="I189" s="52">
        <v>14.79</v>
      </c>
      <c r="J189" s="51">
        <v>61.83</v>
      </c>
      <c r="K189" s="6">
        <v>377</v>
      </c>
      <c r="L189" s="87">
        <v>5.6</v>
      </c>
    </row>
    <row r="190" spans="1:12" ht="14.4" x14ac:dyDescent="0.3">
      <c r="A190" s="23"/>
      <c r="B190" s="15"/>
      <c r="C190" s="11"/>
      <c r="D190" s="7" t="s">
        <v>31</v>
      </c>
      <c r="E190" s="49"/>
      <c r="F190" s="51"/>
      <c r="G190" s="51"/>
      <c r="H190" s="51"/>
      <c r="I190" s="52"/>
      <c r="J190" s="51"/>
      <c r="K190" s="6"/>
      <c r="L190" s="87"/>
    </row>
    <row r="191" spans="1:12" ht="14.4" x14ac:dyDescent="0.3">
      <c r="A191" s="23"/>
      <c r="B191" s="15"/>
      <c r="C191" s="11"/>
      <c r="D191" s="7" t="s">
        <v>32</v>
      </c>
      <c r="E191" s="49" t="s">
        <v>46</v>
      </c>
      <c r="F191" s="51">
        <v>25</v>
      </c>
      <c r="G191" s="51">
        <v>1.66</v>
      </c>
      <c r="H191" s="51">
        <v>0.22</v>
      </c>
      <c r="I191" s="52">
        <v>10.6</v>
      </c>
      <c r="J191" s="51">
        <v>50.99</v>
      </c>
      <c r="K191" s="74" t="s">
        <v>47</v>
      </c>
      <c r="L191" s="87">
        <v>2.6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8">SUM(G185:G193)</f>
        <v>23.930000000000003</v>
      </c>
      <c r="H194" s="19">
        <f t="shared" si="88"/>
        <v>23.87</v>
      </c>
      <c r="I194" s="19">
        <f t="shared" si="88"/>
        <v>102.65</v>
      </c>
      <c r="J194" s="19">
        <f t="shared" si="88"/>
        <v>705.97000000000014</v>
      </c>
      <c r="K194" s="25"/>
      <c r="L194" s="19">
        <f t="shared" ref="L194" si="89">SUM(L185:L193)</f>
        <v>82.999999999999986</v>
      </c>
    </row>
    <row r="195" spans="1:12" ht="15" thickBot="1" x14ac:dyDescent="0.3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1259</v>
      </c>
      <c r="G195" s="32">
        <f t="shared" ref="G195" si="90">G184+G194</f>
        <v>43.18</v>
      </c>
      <c r="H195" s="32">
        <f t="shared" ref="H195" si="91">H184+H194</f>
        <v>43.09</v>
      </c>
      <c r="I195" s="32">
        <f t="shared" ref="I195" si="92">I184+I194</f>
        <v>186.18</v>
      </c>
      <c r="J195" s="32">
        <f t="shared" ref="J195:L195" si="93">J184+J194</f>
        <v>1305.7400000000002</v>
      </c>
      <c r="K195" s="32"/>
      <c r="L195" s="32">
        <f t="shared" si="93"/>
        <v>166</v>
      </c>
    </row>
    <row r="196" spans="1:12" ht="13.8" thickBot="1" x14ac:dyDescent="0.3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41.100000000000009</v>
      </c>
      <c r="H196" s="34">
        <f t="shared" si="94"/>
        <v>43.645000000000003</v>
      </c>
      <c r="I196" s="34">
        <f t="shared" si="94"/>
        <v>185.48700000000002</v>
      </c>
      <c r="J196" s="34">
        <f t="shared" si="94"/>
        <v>1282.8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2025-08-27T10:33:44Z</cp:lastPrinted>
  <dcterms:created xsi:type="dcterms:W3CDTF">2022-05-16T14:23:56Z</dcterms:created>
  <dcterms:modified xsi:type="dcterms:W3CDTF">2025-08-27T10:57:55Z</dcterms:modified>
</cp:coreProperties>
</file>